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795"/>
  </bookViews>
  <sheets>
    <sheet name="Расходы" sheetId="1" r:id="rId1"/>
  </sheets>
  <calcPr calcId="145621"/>
</workbook>
</file>

<file path=xl/calcChain.xml><?xml version="1.0" encoding="utf-8"?>
<calcChain xmlns="http://schemas.openxmlformats.org/spreadsheetml/2006/main">
  <c r="T30" i="1" l="1"/>
  <c r="T31" i="1"/>
  <c r="T32" i="1"/>
  <c r="T35" i="1"/>
  <c r="T36" i="1"/>
  <c r="T37" i="1"/>
  <c r="T38" i="1"/>
  <c r="T41" i="1"/>
  <c r="T47" i="1"/>
  <c r="T48" i="1"/>
  <c r="T51" i="1"/>
  <c r="T59" i="1"/>
  <c r="T60" i="1"/>
  <c r="T63" i="1"/>
  <c r="T64" i="1"/>
  <c r="T65" i="1"/>
  <c r="T66" i="1"/>
  <c r="T69" i="1"/>
  <c r="T70" i="1"/>
  <c r="T71" i="1"/>
  <c r="T72" i="1"/>
  <c r="T75" i="1"/>
  <c r="T76" i="1"/>
  <c r="T77" i="1"/>
  <c r="T78" i="1"/>
  <c r="T81" i="1"/>
  <c r="T82" i="1"/>
  <c r="T83" i="1"/>
  <c r="T84" i="1"/>
  <c r="T87" i="1"/>
  <c r="T88" i="1"/>
  <c r="T89" i="1"/>
  <c r="T90" i="1"/>
  <c r="T112" i="1"/>
  <c r="T113" i="1"/>
  <c r="T118" i="1"/>
  <c r="T122" i="1"/>
  <c r="T133" i="1"/>
  <c r="T134" i="1"/>
  <c r="T135" i="1"/>
  <c r="T138" i="1"/>
  <c r="T139" i="1"/>
  <c r="T140" i="1"/>
  <c r="T141" i="1"/>
  <c r="T144" i="1"/>
  <c r="T145" i="1"/>
  <c r="T146" i="1"/>
  <c r="T147" i="1"/>
  <c r="T150" i="1"/>
  <c r="T151" i="1"/>
  <c r="T152" i="1"/>
  <c r="T153" i="1"/>
  <c r="T156" i="1"/>
  <c r="T157" i="1"/>
  <c r="T158" i="1"/>
  <c r="T159" i="1"/>
  <c r="T162" i="1"/>
</calcChain>
</file>

<file path=xl/sharedStrings.xml><?xml version="1.0" encoding="utf-8"?>
<sst xmlns="http://schemas.openxmlformats.org/spreadsheetml/2006/main" count="202" uniqueCount="157">
  <si>
    <t/>
  </si>
  <si>
    <t>на 2017 год</t>
  </si>
  <si>
    <t>Наименование</t>
  </si>
  <si>
    <t>Код по бюджетной классификации</t>
  </si>
  <si>
    <t>КЦСР</t>
  </si>
  <si>
    <t>КВР</t>
  </si>
  <si>
    <t>ФКР</t>
  </si>
  <si>
    <t>Текущий финансовый год</t>
  </si>
  <si>
    <t>1</t>
  </si>
  <si>
    <t>2</t>
  </si>
  <si>
    <t>3</t>
  </si>
  <si>
    <t>4</t>
  </si>
  <si>
    <t>5</t>
  </si>
  <si>
    <t xml:space="preserve"> </t>
  </si>
  <si>
    <t>Расходы на осуществление переданных органам местного самоуправления в Республике Крым отдельных полномочий Республики Крым в сфере административной ответственности в рамках непрограммного направления расходов</t>
  </si>
  <si>
    <t>1002071400</t>
  </si>
  <si>
    <t>Иные закупки товаров, работ и услуг для обеспечения государственных (муниципальных) нужд</t>
  </si>
  <si>
    <t>1002071400 240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</si>
  <si>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</si>
  <si>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</si>
  <si>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обеспечение деятельности  и оказания услуг по текущему содержанию улиц и дорог местного значения в рамках муниципальной программы "Поселку Нижнегорский хорошие дороги и безопасное движение"</t>
  </si>
  <si>
    <t>0100000000</t>
  </si>
  <si>
    <t>Расходы в сфере дорожного хозяйства, направленные на содержание автомобильных дорог сельского поселения</t>
  </si>
  <si>
    <t>Дорожное хозяйство (дорожные фонды)</t>
  </si>
  <si>
    <t>0101000590</t>
  </si>
  <si>
    <t>0409</t>
  </si>
  <si>
    <t>Расходы на обеспечение деятельности  и оказания услуг по содержанию водопроводно-канализационного хозяйства в  рамках муниципальной программы "Развитие водоснабжения и водоотведения в п.Нижнегорский"</t>
  </si>
  <si>
    <t>0200000000</t>
  </si>
  <si>
    <t xml:space="preserve">Расходы на обеспечение деятельности  и оказания услуг по содержанию водопроводно-канализационного хозяйства </t>
  </si>
  <si>
    <t>Коммунальное хозяйство</t>
  </si>
  <si>
    <t>0201002590</t>
  </si>
  <si>
    <t>0502</t>
  </si>
  <si>
    <t>Расходы на капитальный  ремонт объектов муниципальной собственности, приобретение движимого  имущества в муниципальную собственность</t>
  </si>
  <si>
    <t>02010S2990</t>
  </si>
  <si>
    <t>Расходы на софинансирование  капитальных  вложений в объекты муниципальной собственности, приобретение объектов недвижимого имущества в муниципальную собственность</t>
  </si>
  <si>
    <t>Бюджетные инвестиции</t>
  </si>
  <si>
    <t>02010S4990</t>
  </si>
  <si>
    <t>Расходы на обеспечение деятельности  и оказания услуг по благоустройству населенного пункта в рамках подпрограммы "Благоустройство мест общего пользования и отдых Нижнегорцев" муниципальной программы "Благоустройство поселка Нижнегорский"</t>
  </si>
  <si>
    <t>0310000000</t>
  </si>
  <si>
    <t xml:space="preserve">Расходы на проведение мероприятий   и оказания услуг по благоустройству населенного пункта </t>
  </si>
  <si>
    <t>Благоустройство</t>
  </si>
  <si>
    <t>0311003590</t>
  </si>
  <si>
    <t>0503</t>
  </si>
  <si>
    <t>Расходы муниципальных образований на обустройство детских игровых площадок</t>
  </si>
  <si>
    <t>03110S0070</t>
  </si>
  <si>
    <t>Расходы на обеспечение деятельности  и оказания услуг по благоустройству населенного пункта в рамках подпрограммы "Выполнение муниципального задания МБУ "Озеленение и благоустройство"</t>
  </si>
  <si>
    <t>0320000000</t>
  </si>
  <si>
    <t>Расходы на проведение мероприятий   и оказания услуг по благоустройству населенного пункта МБУ "Озеленение и благоустройство"</t>
  </si>
  <si>
    <t>Субсидии бюджетным учреждениям</t>
  </si>
  <si>
    <t>0321003590</t>
  </si>
  <si>
    <t>Расходы на осуществление мероприятий в рамках муниципальной программы "Обеспечение культурно-досуговыми мероприятиями население п.Нижнегорский"</t>
  </si>
  <si>
    <t>0400000000</t>
  </si>
  <si>
    <t>Расходы на органицацию и проведение культурно-досуговых мероприятий в п.Нижнегорский</t>
  </si>
  <si>
    <t>Другие вопросы в области культуры, кинематографии</t>
  </si>
  <si>
    <t>0401004590</t>
  </si>
  <si>
    <t>0804</t>
  </si>
  <si>
    <t>0510000000</t>
  </si>
  <si>
    <t>Расходы на предоставление мер социальной поддержки отдельным категориям граждан сельского поселения</t>
  </si>
  <si>
    <t>Социальные выплаты гражданам, кроме публичных нормативных социальных выплат</t>
  </si>
  <si>
    <t>Другие вопросы в области социальной политики</t>
  </si>
  <si>
    <t>0510900590</t>
  </si>
  <si>
    <t>1006</t>
  </si>
  <si>
    <t>Расходы на обеспечение деятельности по содержанию жилищного хозяйства  в рамках муниципальной программы "Жилищный фонд поселка в 2017году"</t>
  </si>
  <si>
    <t>0600000000</t>
  </si>
  <si>
    <t>Расходы на обеспечение деятельности по содержанию жилищного хозяйства сельского поселения</t>
  </si>
  <si>
    <t>Жилищное хозяйство</t>
  </si>
  <si>
    <t>0601006590</t>
  </si>
  <si>
    <t>0501</t>
  </si>
  <si>
    <t>Расходы на обеспечение деятельности и оказание услуг по проведению инвентаризации и разграничению земель в рамках непрограммного направления расходов</t>
  </si>
  <si>
    <t>0700000000</t>
  </si>
  <si>
    <t>Другие вопросы в области национальной экономики</t>
  </si>
  <si>
    <t>0701001590</t>
  </si>
  <si>
    <t>0412</t>
  </si>
  <si>
    <t>Расходы на обеспечение деятельности ОМС в рамках муниципальной программы "Обеспечение деятельности администрации Нижнегорского сельского поселения Нижнегорского района Республики Крым  по решению вопросов местного значения в 2017году"</t>
  </si>
  <si>
    <t>0800000000</t>
  </si>
  <si>
    <t xml:space="preserve">Расходы на обеспечение выплат по оплате труда работников органов местного самоуправления в рамках программного направления расходов на обеспечение деятельности председателя Нижнегорского сельского совета </t>
  </si>
  <si>
    <t>Расходы на выплаты персоналу государственных (муниципальных) органов</t>
  </si>
  <si>
    <t>Функционирование высшего должностного лица субъекта Российской Федерации и муниципального образования</t>
  </si>
  <si>
    <t>080100019О</t>
  </si>
  <si>
    <t>0102</t>
  </si>
  <si>
    <t xml:space="preserve">Расходы на обеспечение выплат по оплате труда работников органов местного самоуправления в рамках программного направления расходов на обеспечение деятельности администрации Нижнегорского сельского поселения </t>
  </si>
  <si>
    <t>0802000190</t>
  </si>
  <si>
    <t>Уплата налогов, сборов и иных платежей</t>
  </si>
  <si>
    <t>Межбюджетные трансферты на осуществление переданных полномочий поселений в бюджет Нижнегорского района</t>
  </si>
  <si>
    <t>1100000000</t>
  </si>
  <si>
    <t>Расходы за счет межбюджетных трансфертов, передаваемых в бюджет  района из бюджетов поселений на осуществление части полномочий по решению вопросов местного значения в соответствии с заключенными соглашениями ( по внешнему финансовому контролю)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</si>
  <si>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</si>
  <si>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</si>
  <si>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1100000191</t>
  </si>
  <si>
    <t>0106</t>
  </si>
  <si>
    <t>1200000000</t>
  </si>
  <si>
    <t>Расходы на осуществление переданных полномочий поселений в бюджет Нижнегорского района на библиотеки в рамках непрограммного направления расходов</t>
  </si>
  <si>
    <t>Культура</t>
  </si>
  <si>
    <t>1200011591</t>
  </si>
  <si>
    <t>0801</t>
  </si>
  <si>
    <t>Резервный фонд администрации Нижнегорского сельского поселения</t>
  </si>
  <si>
    <t>1300000000</t>
  </si>
  <si>
    <t>Расходы за счет резервного фонда администрации Нижнегорского сельского поселения в рамках непрограммного направления расходов</t>
  </si>
  <si>
    <t>Резервные средства</t>
  </si>
  <si>
    <t>Резервные фонды</t>
  </si>
  <si>
    <t>1300011590</t>
  </si>
  <si>
    <t>0111</t>
  </si>
  <si>
    <t>Дорожный фонд администрации Нижнегорского сельского поселения</t>
  </si>
  <si>
    <t>1400000000</t>
  </si>
  <si>
    <t>Содержание и ремонт автомобильных дорог общего пользования местного значения в рамках непрограммных расходов органов местного самоуправления</t>
  </si>
  <si>
    <t>1400000000 1400002018 240</t>
  </si>
  <si>
    <t>1400002018</t>
  </si>
  <si>
    <t>Формирование фонда капитального ремонта жилого  фонда, находящегося в муниципальной собственности поселения</t>
  </si>
  <si>
    <t>1500000000</t>
  </si>
  <si>
    <t>Расходы бюджета на перечисление взносов в целях формирования фонда капитального ремонта жилого фонда, находящегося в муниципальной собственности поселения в рамкх непрограммного направления расходов</t>
  </si>
  <si>
    <t>1500006590</t>
  </si>
  <si>
    <t>Итого</t>
  </si>
  <si>
    <t xml:space="preserve">Распределение  расходов бюджета Нижнегорского сельского поселения Нижнегорского района Республики Крым по целевым статьям (муниципальным программам и непрограммным направлениям деятельности), видам (группам, подгруппам), разделам, подразделам расходов бюджета </t>
  </si>
  <si>
    <t>ПРОГРАММНЫЕ РАСХОДЫ</t>
  </si>
  <si>
    <t>0101000590 240</t>
  </si>
  <si>
    <t xml:space="preserve"> 0201002590</t>
  </si>
  <si>
    <t xml:space="preserve"> 0201002590 240</t>
  </si>
  <si>
    <t xml:space="preserve"> 02010S4990</t>
  </si>
  <si>
    <t xml:space="preserve"> 02010S4990 410</t>
  </si>
  <si>
    <t xml:space="preserve"> 03110S0070</t>
  </si>
  <si>
    <t>03110S0070 240</t>
  </si>
  <si>
    <t xml:space="preserve"> 0321003590 610</t>
  </si>
  <si>
    <t xml:space="preserve"> 0401004590</t>
  </si>
  <si>
    <t xml:space="preserve"> 0401004590 240</t>
  </si>
  <si>
    <t xml:space="preserve">Расходы на предоставление мер социальной поддержки отдельным категориям граждан в рамках муниципальной программы "Поддержка малообеспеченных слоев населения п.Нижнегорский" </t>
  </si>
  <si>
    <t xml:space="preserve"> 0510900590</t>
  </si>
  <si>
    <t xml:space="preserve"> 0510900590 320</t>
  </si>
  <si>
    <t xml:space="preserve"> 0601006590</t>
  </si>
  <si>
    <t xml:space="preserve"> 0601006590 240</t>
  </si>
  <si>
    <t>НЕПРОГРАММНЫЕ РАСХОДЫ</t>
  </si>
  <si>
    <t>Итого расходов по муниципальным программам</t>
  </si>
  <si>
    <t xml:space="preserve"> 0701001590</t>
  </si>
  <si>
    <t>0701001590 240</t>
  </si>
  <si>
    <t xml:space="preserve"> 080100019О</t>
  </si>
  <si>
    <t xml:space="preserve"> 080100019О 120</t>
  </si>
  <si>
    <t>0802000190 120</t>
  </si>
  <si>
    <t>0802000190 240</t>
  </si>
  <si>
    <t>0802000190 850</t>
  </si>
  <si>
    <t xml:space="preserve"> 0311003590</t>
  </si>
  <si>
    <t xml:space="preserve"> 0311003590 240</t>
  </si>
  <si>
    <t xml:space="preserve"> 1100000191</t>
  </si>
  <si>
    <t xml:space="preserve"> 1100000191 540</t>
  </si>
  <si>
    <t xml:space="preserve"> 1200011591</t>
  </si>
  <si>
    <t xml:space="preserve"> 1200011591 540</t>
  </si>
  <si>
    <t xml:space="preserve"> 1300011590</t>
  </si>
  <si>
    <t xml:space="preserve"> 1300011590 870</t>
  </si>
  <si>
    <t xml:space="preserve"> 1400002018</t>
  </si>
  <si>
    <t xml:space="preserve"> 1500006590</t>
  </si>
  <si>
    <t xml:space="preserve"> 1500006590 240</t>
  </si>
  <si>
    <t>02010S2990 240</t>
  </si>
  <si>
    <t>Расходы на софинансирование дорожных работ из бюджета Республики Крым бюджету муниципального образования</t>
  </si>
  <si>
    <t>Итого непрограммных расходов</t>
  </si>
  <si>
    <t>(рублей)</t>
  </si>
  <si>
    <t>Расходы на софинансирование дорожных работ</t>
  </si>
  <si>
    <t>01010S8880</t>
  </si>
  <si>
    <t>01010S8880 240</t>
  </si>
  <si>
    <t xml:space="preserve">Приложение № 8                                                                                          к решению Нижнегорского сельского совета Нижнегорского района  Республики Крым от 29 декабря 2016г.№220 «О бюджете Нижнегорского сельского поселения Нижнегорского района Республики Крым на 2017год»
(в редакции решения Нижнегорского сельского совета от28.04.2017г.№236)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</si>
</sst>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indexed="64"/>
      <name val="Arial"/>
      <charset val="1"/>
    </font>
    <font>
      <b/>
      <sz val="11"/>
      <color indexed="8"/>
      <name val="Tahoma"/>
      <charset val="1"/>
    </font>
    <font>
      <sz val="8"/>
      <color indexed="8"/>
      <name val="Tahoma"/>
      <charset val="1"/>
    </font>
    <font>
      <b/>
      <sz val="10"/>
      <color indexed="8"/>
      <name val="Tahoma"/>
      <charset val="1"/>
    </font>
    <font>
      <i/>
      <sz val="9"/>
      <color indexed="8"/>
      <name val="Times New Roman"/>
      <charset val="1"/>
    </font>
    <font>
      <sz val="6"/>
      <color indexed="8"/>
      <name val="Tahoma"/>
      <charset val="1"/>
    </font>
    <font>
      <sz val="8"/>
      <color indexed="8"/>
      <name val="Arial"/>
      <charset val="1"/>
    </font>
    <font>
      <sz val="6"/>
      <color indexed="8"/>
      <name val="Arial"/>
      <charset val="1"/>
    </font>
    <font>
      <sz val="7"/>
      <color indexed="8"/>
      <name val="Arial"/>
      <charset val="1"/>
    </font>
    <font>
      <sz val="5"/>
      <color indexed="8"/>
      <name val="Arial"/>
      <charset val="1"/>
    </font>
    <font>
      <sz val="8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0"/>
      <color indexed="64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1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NumberFormat="1"/>
    <xf numFmtId="0" fontId="6" fillId="2" borderId="0" xfId="0" applyNumberFormat="1" applyFont="1" applyFill="1" applyBorder="1" applyAlignment="1">
      <alignment horizontal="left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7" fillId="2" borderId="0" xfId="0" applyNumberFormat="1" applyFont="1" applyFill="1" applyBorder="1" applyAlignment="1">
      <alignment horizontal="center" vertical="top" wrapText="1"/>
    </xf>
    <xf numFmtId="0" fontId="14" fillId="0" borderId="0" xfId="0" applyNumberFormat="1" applyFont="1"/>
    <xf numFmtId="49" fontId="10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center" wrapText="1"/>
    </xf>
    <xf numFmtId="0" fontId="8" fillId="2" borderId="0" xfId="0" applyNumberFormat="1" applyFont="1" applyFill="1" applyBorder="1" applyAlignment="1">
      <alignment horizontal="center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7" fillId="2" borderId="0" xfId="0" applyNumberFormat="1" applyFont="1" applyFill="1" applyBorder="1" applyAlignment="1">
      <alignment horizontal="center" vertical="top" wrapText="1"/>
    </xf>
    <xf numFmtId="0" fontId="9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right" vertical="top" wrapText="1"/>
    </xf>
    <xf numFmtId="4" fontId="12" fillId="2" borderId="1" xfId="0" applyNumberFormat="1" applyFont="1" applyFill="1" applyBorder="1" applyAlignment="1">
      <alignment horizontal="right" vertical="top" wrapText="1"/>
    </xf>
    <xf numFmtId="0" fontId="6" fillId="2" borderId="0" xfId="0" applyNumberFormat="1" applyFont="1" applyFill="1" applyAlignment="1">
      <alignment horizontal="left" vertical="top" wrapText="1"/>
    </xf>
    <xf numFmtId="0" fontId="11" fillId="2" borderId="0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0" fontId="12" fillId="2" borderId="1" xfId="0" applyNumberFormat="1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left" vertical="top" wrapText="1"/>
    </xf>
    <xf numFmtId="0" fontId="10" fillId="2" borderId="1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4" fontId="10" fillId="2" borderId="1" xfId="0" applyNumberFormat="1" applyFont="1" applyFill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righ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vertical="center" wrapText="1"/>
    </xf>
    <xf numFmtId="0" fontId="2" fillId="2" borderId="0" xfId="0" applyNumberFormat="1" applyFont="1" applyFill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Alignment="1">
      <alignment horizontal="right" vertical="center" wrapText="1"/>
    </xf>
    <xf numFmtId="0" fontId="15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0" fillId="2" borderId="0" xfId="0" applyNumberFormat="1" applyFont="1" applyFill="1" applyAlignment="1">
      <alignment horizontal="right" vertical="top" wrapText="1"/>
    </xf>
    <xf numFmtId="0" fontId="16" fillId="2" borderId="0" xfId="0" applyNumberFormat="1" applyFont="1" applyFill="1" applyAlignment="1">
      <alignment horizontal="righ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right" vertical="top" wrapText="1"/>
    </xf>
    <xf numFmtId="49" fontId="12" fillId="2" borderId="2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178"/>
  <sheetViews>
    <sheetView tabSelected="1" workbookViewId="0">
      <selection activeCell="Y16" sqref="Y16"/>
    </sheetView>
  </sheetViews>
  <sheetFormatPr defaultRowHeight="12.75" x14ac:dyDescent="0.2"/>
  <cols>
    <col min="1" max="1" width="11.7109375" style="1" customWidth="1"/>
    <col min="2" max="2" width="1.7109375" style="1" customWidth="1"/>
    <col min="3" max="3" width="6.7109375" style="1" customWidth="1"/>
    <col min="4" max="4" width="14.7109375" style="1" customWidth="1"/>
    <col min="5" max="5" width="1.7109375" style="1" customWidth="1"/>
    <col min="6" max="6" width="2.7109375" style="1" customWidth="1"/>
    <col min="7" max="8" width="4.7109375" style="1" customWidth="1"/>
    <col min="9" max="9" width="1.7109375" style="1" customWidth="1"/>
    <col min="10" max="10" width="1" style="1" customWidth="1"/>
    <col min="11" max="11" width="6.7109375" style="1" customWidth="1"/>
    <col min="12" max="13" width="2.7109375" style="1" customWidth="1"/>
    <col min="14" max="15" width="0.28515625" style="1" customWidth="1"/>
    <col min="16" max="16" width="1.28515625" style="1" customWidth="1"/>
    <col min="17" max="17" width="2.7109375" style="1" customWidth="1"/>
    <col min="18" max="18" width="4.7109375" style="1" customWidth="1"/>
    <col min="19" max="19" width="2.140625" style="1" customWidth="1"/>
    <col min="20" max="20" width="3.7109375" style="1" customWidth="1"/>
    <col min="21" max="21" width="4.7109375" style="1" customWidth="1"/>
    <col min="22" max="22" width="3.7109375" style="1" customWidth="1"/>
    <col min="23" max="23" width="6.85546875" style="1" customWidth="1"/>
  </cols>
  <sheetData>
    <row r="1" spans="1:23" s="1" customFormat="1" ht="118.5" customHeight="1" x14ac:dyDescent="0.2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 t="s">
        <v>156</v>
      </c>
      <c r="R1" s="47"/>
      <c r="S1" s="47"/>
      <c r="T1" s="47"/>
      <c r="U1" s="47"/>
      <c r="V1" s="47"/>
      <c r="W1" s="47"/>
    </row>
    <row r="2" spans="1:23" s="1" customFormat="1" ht="57.75" customHeight="1" x14ac:dyDescent="0.2">
      <c r="A2" s="48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39"/>
      <c r="V2" s="40"/>
      <c r="W2" s="41"/>
    </row>
    <row r="3" spans="1:23" s="1" customFormat="1" ht="15" customHeight="1" x14ac:dyDescent="0.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38"/>
      <c r="T3" s="38"/>
      <c r="U3" s="39" t="s">
        <v>152</v>
      </c>
      <c r="V3" s="40"/>
      <c r="W3" s="41"/>
    </row>
    <row r="4" spans="1:23" s="1" customFormat="1" ht="3.7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50"/>
      <c r="T4" s="50"/>
      <c r="U4" s="39"/>
      <c r="V4" s="40"/>
      <c r="W4" s="41"/>
    </row>
    <row r="5" spans="1:23" s="1" customFormat="1" ht="3" hidden="1" customHeight="1" thickBot="1" x14ac:dyDescent="0.25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38"/>
      <c r="T5" s="38"/>
      <c r="U5" s="39"/>
      <c r="V5" s="40"/>
      <c r="W5" s="41"/>
    </row>
    <row r="6" spans="1:23" s="1" customFormat="1" ht="51" hidden="1" customHeight="1" thickBot="1" x14ac:dyDescent="0.25">
      <c r="A6" s="42"/>
      <c r="B6" s="42"/>
      <c r="C6" s="42"/>
      <c r="D6" s="42"/>
      <c r="E6" s="42"/>
      <c r="F6" s="42"/>
      <c r="G6" s="42"/>
      <c r="H6" s="42"/>
      <c r="I6" s="42"/>
      <c r="J6" s="43"/>
      <c r="K6" s="43"/>
      <c r="L6" s="43"/>
      <c r="M6" s="43"/>
      <c r="N6" s="43"/>
      <c r="O6" s="43"/>
      <c r="P6" s="43"/>
      <c r="Q6" s="43"/>
      <c r="R6" s="43"/>
      <c r="S6" s="38"/>
      <c r="T6" s="38"/>
      <c r="U6" s="39"/>
      <c r="V6" s="40"/>
      <c r="W6" s="41"/>
    </row>
    <row r="7" spans="1:23" s="1" customFormat="1" ht="39" hidden="1" customHeight="1" thickBot="1" x14ac:dyDescent="0.25">
      <c r="A7" s="42"/>
      <c r="B7" s="42"/>
      <c r="C7" s="42"/>
      <c r="D7" s="42"/>
      <c r="E7" s="42"/>
      <c r="F7" s="42"/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38"/>
      <c r="T7" s="38"/>
      <c r="U7" s="39"/>
      <c r="V7" s="40"/>
      <c r="W7" s="41"/>
    </row>
    <row r="8" spans="1:23" s="1" customFormat="1" ht="27" hidden="1" customHeight="1" thickBot="1" x14ac:dyDescent="0.25">
      <c r="A8" s="42"/>
      <c r="B8" s="42"/>
      <c r="C8" s="4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38"/>
      <c r="T8" s="38"/>
      <c r="U8" s="39"/>
      <c r="V8" s="40"/>
      <c r="W8" s="41"/>
    </row>
    <row r="9" spans="1:23" s="1" customFormat="1" ht="13.5" hidden="1" customHeight="1" thickBot="1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  <c r="R9" s="38"/>
      <c r="S9" s="38"/>
      <c r="T9" s="38"/>
      <c r="U9" s="39"/>
      <c r="V9" s="40"/>
      <c r="W9" s="41"/>
    </row>
    <row r="10" spans="1:23" s="1" customFormat="1" ht="3" hidden="1" customHeight="1" thickBo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3" s="1" customFormat="1" ht="13.5" hidden="1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s="1" customFormat="1" ht="13.5" hidden="1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s="1" customFormat="1" ht="13.5" hidden="1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s="1" customFormat="1" ht="13.5" hidden="1" customHeight="1" thickBo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s="1" customFormat="1" ht="1.5" hidden="1" customHeight="1" thickBot="1" x14ac:dyDescent="0.25">
      <c r="A15" s="10" t="s">
        <v>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s="1" customFormat="1" ht="20.25" customHeight="1" x14ac:dyDescent="0.2">
      <c r="A16" s="36" t="s">
        <v>2</v>
      </c>
      <c r="B16" s="36"/>
      <c r="C16" s="36"/>
      <c r="D16" s="36"/>
      <c r="E16" s="36"/>
      <c r="F16" s="36"/>
      <c r="G16" s="36"/>
      <c r="H16" s="36"/>
      <c r="I16" s="36"/>
      <c r="J16" s="36"/>
      <c r="K16" s="36" t="s">
        <v>3</v>
      </c>
      <c r="L16" s="36"/>
      <c r="M16" s="36"/>
      <c r="N16" s="36"/>
      <c r="O16" s="36"/>
      <c r="P16" s="36"/>
      <c r="Q16" s="36"/>
      <c r="R16" s="36"/>
      <c r="S16" s="36"/>
      <c r="T16" s="36" t="s">
        <v>7</v>
      </c>
      <c r="U16" s="36"/>
      <c r="V16" s="36"/>
      <c r="W16" s="36"/>
    </row>
    <row r="17" spans="1:23" s="1" customFormat="1" ht="13.9" customHeight="1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 t="s">
        <v>4</v>
      </c>
      <c r="L17" s="36"/>
      <c r="M17" s="36"/>
      <c r="N17" s="36"/>
      <c r="O17" s="36"/>
      <c r="P17" s="36" t="s">
        <v>5</v>
      </c>
      <c r="Q17" s="36"/>
      <c r="R17" s="36" t="s">
        <v>6</v>
      </c>
      <c r="S17" s="36"/>
      <c r="T17" s="36"/>
      <c r="U17" s="36"/>
      <c r="V17" s="36"/>
      <c r="W17" s="36"/>
    </row>
    <row r="18" spans="1:23" s="1" customFormat="1" ht="13.9" customHeight="1" x14ac:dyDescent="0.2">
      <c r="A18" s="35" t="s">
        <v>8</v>
      </c>
      <c r="B18" s="35"/>
      <c r="C18" s="35"/>
      <c r="D18" s="35"/>
      <c r="E18" s="35"/>
      <c r="F18" s="35"/>
      <c r="G18" s="35"/>
      <c r="H18" s="35"/>
      <c r="I18" s="35"/>
      <c r="J18" s="35"/>
      <c r="K18" s="35" t="s">
        <v>9</v>
      </c>
      <c r="L18" s="35"/>
      <c r="M18" s="35"/>
      <c r="N18" s="35"/>
      <c r="O18" s="35"/>
      <c r="P18" s="35" t="s">
        <v>10</v>
      </c>
      <c r="Q18" s="35"/>
      <c r="R18" s="35" t="s">
        <v>11</v>
      </c>
      <c r="S18" s="35"/>
      <c r="T18" s="35" t="s">
        <v>12</v>
      </c>
      <c r="U18" s="35"/>
      <c r="V18" s="35"/>
      <c r="W18" s="35"/>
    </row>
    <row r="19" spans="1:23" s="1" customFormat="1" ht="13.9" customHeight="1" x14ac:dyDescent="0.2">
      <c r="A19" s="26" t="s">
        <v>113</v>
      </c>
      <c r="B19" s="26"/>
      <c r="C19" s="26"/>
      <c r="D19" s="26"/>
      <c r="E19" s="26"/>
      <c r="F19" s="26"/>
      <c r="G19" s="26"/>
      <c r="H19" s="26"/>
      <c r="I19" s="26"/>
      <c r="J19" s="26"/>
      <c r="K19" s="21" t="s">
        <v>13</v>
      </c>
      <c r="L19" s="21"/>
      <c r="M19" s="21"/>
      <c r="N19" s="21"/>
      <c r="O19" s="21"/>
      <c r="P19" s="21"/>
      <c r="Q19" s="21"/>
      <c r="R19" s="21"/>
      <c r="S19" s="21"/>
      <c r="T19" s="23"/>
      <c r="U19" s="23"/>
      <c r="V19" s="23"/>
      <c r="W19" s="23"/>
    </row>
    <row r="20" spans="1:23" s="1" customFormat="1" ht="45" hidden="1" customHeight="1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7"/>
      <c r="L20" s="27"/>
      <c r="M20" s="27"/>
      <c r="N20" s="27"/>
      <c r="O20" s="27"/>
      <c r="P20" s="27"/>
      <c r="Q20" s="27"/>
      <c r="R20" s="27"/>
      <c r="S20" s="27"/>
      <c r="T20" s="18"/>
      <c r="U20" s="18"/>
      <c r="V20" s="18"/>
      <c r="W20" s="18"/>
    </row>
    <row r="21" spans="1:23" s="1" customFormat="1" ht="24" hidden="1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5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3"/>
      <c r="W21" s="23"/>
    </row>
    <row r="22" spans="1:23" s="1" customFormat="1" ht="24" hidden="1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5"/>
      <c r="L22" s="22"/>
      <c r="M22" s="22"/>
      <c r="N22" s="22"/>
      <c r="O22" s="22"/>
      <c r="P22" s="22"/>
      <c r="Q22" s="22"/>
      <c r="R22" s="22"/>
      <c r="S22" s="22"/>
      <c r="T22" s="23"/>
      <c r="U22" s="23"/>
      <c r="V22" s="23"/>
      <c r="W22" s="23"/>
    </row>
    <row r="23" spans="1:23" s="1" customFormat="1" ht="33.75" hidden="1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3"/>
      <c r="V23" s="23"/>
      <c r="W23" s="23"/>
    </row>
    <row r="24" spans="1:23" s="1" customFormat="1" ht="25.5" hidden="1" customHeight="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5"/>
      <c r="L24" s="25"/>
      <c r="M24" s="25"/>
      <c r="N24" s="25"/>
      <c r="O24" s="25"/>
      <c r="P24" s="25"/>
      <c r="Q24" s="25"/>
      <c r="R24" s="25"/>
      <c r="S24" s="25"/>
      <c r="T24" s="30"/>
      <c r="U24" s="30"/>
      <c r="V24" s="30"/>
      <c r="W24" s="30"/>
    </row>
    <row r="25" spans="1:23" s="1" customFormat="1" ht="43.5" hidden="1" customHeight="1" x14ac:dyDescent="0.2">
      <c r="A25" s="28"/>
      <c r="B25" s="51"/>
      <c r="C25" s="51"/>
      <c r="D25" s="51"/>
      <c r="E25" s="51"/>
      <c r="F25" s="51"/>
      <c r="G25" s="51"/>
      <c r="H25" s="51"/>
      <c r="I25" s="51"/>
      <c r="J25" s="51"/>
      <c r="K25" s="25"/>
      <c r="L25" s="51"/>
      <c r="M25" s="51"/>
      <c r="N25" s="51"/>
      <c r="O25" s="51"/>
      <c r="P25" s="51"/>
      <c r="Q25" s="51"/>
      <c r="R25" s="51"/>
      <c r="S25" s="51"/>
      <c r="T25" s="23"/>
      <c r="U25" s="34"/>
      <c r="V25" s="34"/>
      <c r="W25" s="34"/>
    </row>
    <row r="26" spans="1:23" s="1" customFormat="1" ht="24.75" hidden="1" customHeight="1" x14ac:dyDescent="0.2">
      <c r="A26" s="28"/>
      <c r="B26" s="51"/>
      <c r="C26" s="51"/>
      <c r="D26" s="51"/>
      <c r="E26" s="51"/>
      <c r="F26" s="51"/>
      <c r="G26" s="51"/>
      <c r="H26" s="51"/>
      <c r="I26" s="51"/>
      <c r="J26" s="51"/>
      <c r="K26" s="25"/>
      <c r="L26" s="51"/>
      <c r="M26" s="51"/>
      <c r="N26" s="51"/>
      <c r="O26" s="51"/>
      <c r="P26" s="51"/>
      <c r="Q26" s="51"/>
      <c r="R26" s="51"/>
      <c r="S26" s="51"/>
      <c r="T26" s="23"/>
      <c r="U26" s="34"/>
      <c r="V26" s="34"/>
      <c r="W26" s="34"/>
    </row>
    <row r="27" spans="1:23" s="1" customFormat="1" ht="24.75" hidden="1" customHeight="1" x14ac:dyDescent="0.2">
      <c r="A27" s="28"/>
      <c r="B27" s="51"/>
      <c r="C27" s="51"/>
      <c r="D27" s="51"/>
      <c r="E27" s="51"/>
      <c r="F27" s="51"/>
      <c r="G27" s="51"/>
      <c r="H27" s="51"/>
      <c r="I27" s="51"/>
      <c r="J27" s="51"/>
      <c r="K27" s="25"/>
      <c r="L27" s="51"/>
      <c r="M27" s="51"/>
      <c r="N27" s="51"/>
      <c r="O27" s="51"/>
      <c r="P27" s="51"/>
      <c r="Q27" s="51"/>
      <c r="R27" s="51"/>
      <c r="S27" s="51"/>
      <c r="T27" s="23"/>
      <c r="U27" s="34"/>
      <c r="V27" s="34"/>
      <c r="W27" s="34"/>
    </row>
    <row r="28" spans="1:23" s="1" customFormat="1" ht="16.5" hidden="1" customHeight="1" x14ac:dyDescent="0.2">
      <c r="A28" s="28"/>
      <c r="B28" s="51"/>
      <c r="C28" s="51"/>
      <c r="D28" s="51"/>
      <c r="E28" s="51"/>
      <c r="F28" s="51"/>
      <c r="G28" s="51"/>
      <c r="H28" s="51"/>
      <c r="I28" s="51"/>
      <c r="J28" s="51"/>
      <c r="K28" s="25"/>
      <c r="L28" s="51"/>
      <c r="M28" s="51"/>
      <c r="N28" s="51"/>
      <c r="O28" s="51"/>
      <c r="P28" s="51"/>
      <c r="Q28" s="51"/>
      <c r="R28" s="51"/>
      <c r="S28" s="51"/>
      <c r="T28" s="23"/>
      <c r="U28" s="34"/>
      <c r="V28" s="34"/>
      <c r="W28" s="34"/>
    </row>
    <row r="29" spans="1:23" s="1" customFormat="1" ht="34.5" hidden="1" customHeight="1" x14ac:dyDescent="0.2">
      <c r="A29" s="28"/>
      <c r="B29" s="53"/>
      <c r="C29" s="53"/>
      <c r="D29" s="53"/>
      <c r="E29" s="53"/>
      <c r="F29" s="53"/>
      <c r="G29" s="53"/>
      <c r="H29" s="53"/>
      <c r="I29" s="53"/>
      <c r="J29" s="53"/>
      <c r="K29" s="29"/>
      <c r="L29" s="33"/>
      <c r="M29" s="33"/>
      <c r="N29" s="33"/>
      <c r="O29" s="6"/>
      <c r="P29" s="29"/>
      <c r="Q29" s="33"/>
      <c r="R29" s="29"/>
      <c r="S29" s="33"/>
      <c r="T29" s="30"/>
      <c r="U29" s="56"/>
      <c r="V29" s="56"/>
      <c r="W29" s="56"/>
    </row>
    <row r="30" spans="1:23" s="1" customFormat="1" ht="45" customHeight="1" x14ac:dyDescent="0.2">
      <c r="A30" s="26" t="s">
        <v>20</v>
      </c>
      <c r="B30" s="26"/>
      <c r="C30" s="26"/>
      <c r="D30" s="26"/>
      <c r="E30" s="26"/>
      <c r="F30" s="26"/>
      <c r="G30" s="26"/>
      <c r="H30" s="26"/>
      <c r="I30" s="26"/>
      <c r="J30" s="26"/>
      <c r="K30" s="27" t="s">
        <v>21</v>
      </c>
      <c r="L30" s="27"/>
      <c r="M30" s="27"/>
      <c r="N30" s="27"/>
      <c r="O30" s="27"/>
      <c r="P30" s="27"/>
      <c r="Q30" s="27"/>
      <c r="R30" s="27"/>
      <c r="S30" s="27"/>
      <c r="T30" s="18">
        <f>#N/A</f>
        <v>650000</v>
      </c>
      <c r="U30" s="18"/>
      <c r="V30" s="18"/>
      <c r="W30" s="18"/>
    </row>
    <row r="31" spans="1:23" s="1" customFormat="1" ht="24" customHeight="1" x14ac:dyDescent="0.2">
      <c r="A31" s="21" t="s">
        <v>22</v>
      </c>
      <c r="B31" s="21"/>
      <c r="C31" s="21"/>
      <c r="D31" s="21"/>
      <c r="E31" s="21"/>
      <c r="F31" s="21"/>
      <c r="G31" s="21"/>
      <c r="H31" s="21"/>
      <c r="I31" s="21"/>
      <c r="J31" s="21"/>
      <c r="K31" s="25" t="s">
        <v>24</v>
      </c>
      <c r="L31" s="22"/>
      <c r="M31" s="22"/>
      <c r="N31" s="22"/>
      <c r="O31" s="22"/>
      <c r="P31" s="22"/>
      <c r="Q31" s="22"/>
      <c r="R31" s="22"/>
      <c r="S31" s="22"/>
      <c r="T31" s="23">
        <f>#N/A</f>
        <v>650000</v>
      </c>
      <c r="U31" s="23"/>
      <c r="V31" s="23"/>
      <c r="W31" s="23"/>
    </row>
    <row r="32" spans="1:23" s="1" customFormat="1" ht="25.5" customHeight="1" x14ac:dyDescent="0.2">
      <c r="A32" s="21" t="s">
        <v>16</v>
      </c>
      <c r="B32" s="21"/>
      <c r="C32" s="21"/>
      <c r="D32" s="21"/>
      <c r="E32" s="21"/>
      <c r="F32" s="21"/>
      <c r="G32" s="21"/>
      <c r="H32" s="21"/>
      <c r="I32" s="21"/>
      <c r="J32" s="21"/>
      <c r="K32" s="25" t="s">
        <v>114</v>
      </c>
      <c r="L32" s="22"/>
      <c r="M32" s="22"/>
      <c r="N32" s="22"/>
      <c r="O32" s="22"/>
      <c r="P32" s="22"/>
      <c r="Q32" s="22"/>
      <c r="R32" s="22"/>
      <c r="S32" s="22"/>
      <c r="T32" s="23">
        <f>#N/A</f>
        <v>650000</v>
      </c>
      <c r="U32" s="23"/>
      <c r="V32" s="23"/>
      <c r="W32" s="23"/>
    </row>
    <row r="33" spans="1:23" s="1" customFormat="1" ht="0.75" hidden="1" customHeight="1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3"/>
      <c r="V33" s="23"/>
      <c r="W33" s="23"/>
    </row>
    <row r="34" spans="1:23" s="1" customFormat="1" ht="33.75" hidden="1" customHeight="1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5"/>
      <c r="L34" s="22"/>
      <c r="M34" s="22"/>
      <c r="N34" s="22"/>
      <c r="O34" s="22"/>
      <c r="P34" s="22"/>
      <c r="Q34" s="22"/>
      <c r="R34" s="22"/>
      <c r="S34" s="22"/>
      <c r="T34" s="23"/>
      <c r="U34" s="23"/>
      <c r="V34" s="23"/>
      <c r="W34" s="23"/>
    </row>
    <row r="35" spans="1:23" s="1" customFormat="1" ht="13.9" customHeight="1" x14ac:dyDescent="0.2">
      <c r="A35" s="28" t="s">
        <v>23</v>
      </c>
      <c r="B35" s="28"/>
      <c r="C35" s="28"/>
      <c r="D35" s="28"/>
      <c r="E35" s="28"/>
      <c r="F35" s="28"/>
      <c r="G35" s="28"/>
      <c r="H35" s="28"/>
      <c r="I35" s="28"/>
      <c r="J35" s="28"/>
      <c r="K35" s="29" t="s">
        <v>24</v>
      </c>
      <c r="L35" s="29"/>
      <c r="M35" s="29"/>
      <c r="N35" s="29"/>
      <c r="O35" s="29"/>
      <c r="P35" s="29"/>
      <c r="Q35" s="29"/>
      <c r="R35" s="29" t="s">
        <v>25</v>
      </c>
      <c r="S35" s="29"/>
      <c r="T35" s="30">
        <f>#N/A</f>
        <v>650000</v>
      </c>
      <c r="U35" s="30"/>
      <c r="V35" s="30"/>
      <c r="W35" s="30"/>
    </row>
    <row r="36" spans="1:23" s="1" customFormat="1" ht="45" customHeight="1" x14ac:dyDescent="0.2">
      <c r="A36" s="26" t="s">
        <v>26</v>
      </c>
      <c r="B36" s="26"/>
      <c r="C36" s="26"/>
      <c r="D36" s="26"/>
      <c r="E36" s="26"/>
      <c r="F36" s="26"/>
      <c r="G36" s="26"/>
      <c r="H36" s="26"/>
      <c r="I36" s="26"/>
      <c r="J36" s="26"/>
      <c r="K36" s="27" t="s">
        <v>27</v>
      </c>
      <c r="L36" s="27"/>
      <c r="M36" s="27"/>
      <c r="N36" s="27"/>
      <c r="O36" s="27"/>
      <c r="P36" s="27"/>
      <c r="Q36" s="27"/>
      <c r="R36" s="27"/>
      <c r="S36" s="27"/>
      <c r="T36" s="18">
        <f>20700000</f>
        <v>20700000</v>
      </c>
      <c r="U36" s="18"/>
      <c r="V36" s="18"/>
      <c r="W36" s="18"/>
    </row>
    <row r="37" spans="1:23" s="1" customFormat="1" ht="24" customHeight="1" x14ac:dyDescent="0.2">
      <c r="A37" s="21" t="s">
        <v>28</v>
      </c>
      <c r="B37" s="21"/>
      <c r="C37" s="21"/>
      <c r="D37" s="21"/>
      <c r="E37" s="21"/>
      <c r="F37" s="21"/>
      <c r="G37" s="21"/>
      <c r="H37" s="21"/>
      <c r="I37" s="21"/>
      <c r="J37" s="21"/>
      <c r="K37" s="25" t="s">
        <v>115</v>
      </c>
      <c r="L37" s="22"/>
      <c r="M37" s="22"/>
      <c r="N37" s="22"/>
      <c r="O37" s="22"/>
      <c r="P37" s="22"/>
      <c r="Q37" s="22"/>
      <c r="R37" s="22"/>
      <c r="S37" s="22"/>
      <c r="T37" s="23">
        <f>700000</f>
        <v>700000</v>
      </c>
      <c r="U37" s="23"/>
      <c r="V37" s="23"/>
      <c r="W37" s="23"/>
    </row>
    <row r="38" spans="1:23" s="1" customFormat="1" ht="24" customHeight="1" x14ac:dyDescent="0.2">
      <c r="A38" s="21" t="s">
        <v>16</v>
      </c>
      <c r="B38" s="21"/>
      <c r="C38" s="21"/>
      <c r="D38" s="21"/>
      <c r="E38" s="21"/>
      <c r="F38" s="21"/>
      <c r="G38" s="21"/>
      <c r="H38" s="21"/>
      <c r="I38" s="21"/>
      <c r="J38" s="21"/>
      <c r="K38" s="25" t="s">
        <v>116</v>
      </c>
      <c r="L38" s="22"/>
      <c r="M38" s="22"/>
      <c r="N38" s="22"/>
      <c r="O38" s="22"/>
      <c r="P38" s="22"/>
      <c r="Q38" s="22"/>
      <c r="R38" s="22"/>
      <c r="S38" s="22"/>
      <c r="T38" s="23">
        <f>700000</f>
        <v>700000</v>
      </c>
      <c r="U38" s="23"/>
      <c r="V38" s="23"/>
      <c r="W38" s="23"/>
    </row>
    <row r="39" spans="1:23" s="1" customFormat="1" ht="33.75" hidden="1" customHeight="1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3"/>
      <c r="V39" s="23"/>
      <c r="W39" s="23"/>
    </row>
    <row r="40" spans="1:23" s="1" customFormat="1" ht="33.75" hidden="1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3"/>
      <c r="V40" s="23"/>
      <c r="W40" s="23"/>
    </row>
    <row r="41" spans="1:23" s="1" customFormat="1" ht="13.5" customHeight="1" x14ac:dyDescent="0.2">
      <c r="A41" s="28" t="s">
        <v>29</v>
      </c>
      <c r="B41" s="28"/>
      <c r="C41" s="28"/>
      <c r="D41" s="28"/>
      <c r="E41" s="28"/>
      <c r="F41" s="28"/>
      <c r="G41" s="28"/>
      <c r="H41" s="28"/>
      <c r="I41" s="28"/>
      <c r="J41" s="28"/>
      <c r="K41" s="29" t="s">
        <v>30</v>
      </c>
      <c r="L41" s="29"/>
      <c r="M41" s="29"/>
      <c r="N41" s="29"/>
      <c r="O41" s="29"/>
      <c r="P41" s="29"/>
      <c r="Q41" s="29"/>
      <c r="R41" s="29" t="s">
        <v>31</v>
      </c>
      <c r="S41" s="29"/>
      <c r="T41" s="30">
        <f>700000</f>
        <v>700000</v>
      </c>
      <c r="U41" s="30"/>
      <c r="V41" s="30"/>
      <c r="W41" s="30"/>
    </row>
    <row r="42" spans="1:23" s="1" customFormat="1" ht="0.75" customHeight="1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3"/>
      <c r="V42" s="23"/>
      <c r="W42" s="23"/>
    </row>
    <row r="43" spans="1:23" s="1" customFormat="1" ht="33.75" hidden="1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3"/>
      <c r="V43" s="23"/>
      <c r="W43" s="23"/>
    </row>
    <row r="44" spans="1:23" s="1" customFormat="1" ht="33.75" hidden="1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3"/>
      <c r="V44" s="23"/>
      <c r="W44" s="23"/>
    </row>
    <row r="45" spans="1:23" s="1" customFormat="1" ht="33.75" hidden="1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3"/>
      <c r="V45" s="23"/>
      <c r="W45" s="23"/>
    </row>
    <row r="46" spans="1:23" s="1" customFormat="1" ht="13.5" hidden="1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4"/>
      <c r="L46" s="24"/>
      <c r="M46" s="24"/>
      <c r="N46" s="24"/>
      <c r="O46" s="24"/>
      <c r="P46" s="24"/>
      <c r="Q46" s="24"/>
      <c r="R46" s="24"/>
      <c r="S46" s="24"/>
      <c r="T46" s="23"/>
      <c r="U46" s="23"/>
      <c r="V46" s="23"/>
      <c r="W46" s="23"/>
    </row>
    <row r="47" spans="1:23" s="1" customFormat="1" ht="34.15" customHeight="1" x14ac:dyDescent="0.2">
      <c r="A47" s="21" t="s">
        <v>34</v>
      </c>
      <c r="B47" s="21"/>
      <c r="C47" s="21"/>
      <c r="D47" s="21"/>
      <c r="E47" s="21"/>
      <c r="F47" s="21"/>
      <c r="G47" s="21"/>
      <c r="H47" s="21"/>
      <c r="I47" s="21"/>
      <c r="J47" s="21"/>
      <c r="K47" s="25" t="s">
        <v>117</v>
      </c>
      <c r="L47" s="22"/>
      <c r="M47" s="22"/>
      <c r="N47" s="22"/>
      <c r="O47" s="22"/>
      <c r="P47" s="22"/>
      <c r="Q47" s="22"/>
      <c r="R47" s="22"/>
      <c r="S47" s="22"/>
      <c r="T47" s="23">
        <f>20000000</f>
        <v>20000000</v>
      </c>
      <c r="U47" s="23"/>
      <c r="V47" s="23"/>
      <c r="W47" s="23"/>
    </row>
    <row r="48" spans="1:23" s="1" customFormat="1" ht="20.25" customHeight="1" x14ac:dyDescent="0.2">
      <c r="A48" s="21" t="s">
        <v>35</v>
      </c>
      <c r="B48" s="21"/>
      <c r="C48" s="21"/>
      <c r="D48" s="21"/>
      <c r="E48" s="21"/>
      <c r="F48" s="21"/>
      <c r="G48" s="21"/>
      <c r="H48" s="21"/>
      <c r="I48" s="21"/>
      <c r="J48" s="21"/>
      <c r="K48" s="25" t="s">
        <v>118</v>
      </c>
      <c r="L48" s="22"/>
      <c r="M48" s="22"/>
      <c r="N48" s="22"/>
      <c r="O48" s="22"/>
      <c r="P48" s="22"/>
      <c r="Q48" s="22"/>
      <c r="R48" s="22"/>
      <c r="S48" s="22"/>
      <c r="T48" s="23">
        <f>20000000</f>
        <v>20000000</v>
      </c>
      <c r="U48" s="23"/>
      <c r="V48" s="23"/>
      <c r="W48" s="23"/>
    </row>
    <row r="49" spans="1:23" s="1" customFormat="1" ht="0.75" hidden="1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3"/>
      <c r="V49" s="23"/>
      <c r="W49" s="23"/>
    </row>
    <row r="50" spans="1:23" s="1" customFormat="1" ht="0.75" hidden="1" customHeight="1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5"/>
      <c r="L50" s="22"/>
      <c r="M50" s="22"/>
      <c r="N50" s="22"/>
      <c r="O50" s="22"/>
      <c r="P50" s="22"/>
      <c r="Q50" s="22"/>
      <c r="R50" s="22"/>
      <c r="S50" s="22"/>
      <c r="T50" s="23"/>
      <c r="U50" s="23"/>
      <c r="V50" s="23"/>
      <c r="W50" s="23"/>
    </row>
    <row r="51" spans="1:23" s="1" customFormat="1" ht="13.9" customHeight="1" x14ac:dyDescent="0.2">
      <c r="A51" s="28" t="s">
        <v>29</v>
      </c>
      <c r="B51" s="28"/>
      <c r="C51" s="28"/>
      <c r="D51" s="28"/>
      <c r="E51" s="28"/>
      <c r="F51" s="28"/>
      <c r="G51" s="28"/>
      <c r="H51" s="28"/>
      <c r="I51" s="28"/>
      <c r="J51" s="28"/>
      <c r="K51" s="29" t="s">
        <v>36</v>
      </c>
      <c r="L51" s="29"/>
      <c r="M51" s="29"/>
      <c r="N51" s="29"/>
      <c r="O51" s="29"/>
      <c r="P51" s="29"/>
      <c r="Q51" s="29"/>
      <c r="R51" s="29" t="s">
        <v>31</v>
      </c>
      <c r="S51" s="29"/>
      <c r="T51" s="30">
        <f>20000000</f>
        <v>20000000</v>
      </c>
      <c r="U51" s="30"/>
      <c r="V51" s="30"/>
      <c r="W51" s="30"/>
    </row>
    <row r="52" spans="1:23" s="1" customFormat="1" ht="55.5" customHeight="1" x14ac:dyDescent="0.2">
      <c r="A52" s="26" t="s">
        <v>37</v>
      </c>
      <c r="B52" s="26"/>
      <c r="C52" s="26"/>
      <c r="D52" s="26"/>
      <c r="E52" s="26"/>
      <c r="F52" s="26"/>
      <c r="G52" s="26"/>
      <c r="H52" s="26"/>
      <c r="I52" s="26"/>
      <c r="J52" s="26"/>
      <c r="K52" s="27" t="s">
        <v>38</v>
      </c>
      <c r="L52" s="27"/>
      <c r="M52" s="27"/>
      <c r="N52" s="27"/>
      <c r="O52" s="27"/>
      <c r="P52" s="27"/>
      <c r="Q52" s="27"/>
      <c r="R52" s="27"/>
      <c r="S52" s="27"/>
      <c r="T52" s="18">
        <v>5842490.3600000003</v>
      </c>
      <c r="U52" s="18"/>
      <c r="V52" s="18"/>
      <c r="W52" s="18"/>
    </row>
    <row r="53" spans="1:23" s="1" customFormat="1" ht="24" customHeight="1" x14ac:dyDescent="0.2">
      <c r="A53" s="21" t="s">
        <v>39</v>
      </c>
      <c r="B53" s="21"/>
      <c r="C53" s="21"/>
      <c r="D53" s="21"/>
      <c r="E53" s="21"/>
      <c r="F53" s="21"/>
      <c r="G53" s="21"/>
      <c r="H53" s="21"/>
      <c r="I53" s="21"/>
      <c r="J53" s="21"/>
      <c r="K53" s="25" t="s">
        <v>138</v>
      </c>
      <c r="L53" s="22"/>
      <c r="M53" s="22"/>
      <c r="N53" s="22"/>
      <c r="O53" s="22"/>
      <c r="P53" s="22"/>
      <c r="Q53" s="22"/>
      <c r="R53" s="22"/>
      <c r="S53" s="22"/>
      <c r="T53" s="30">
        <v>4514090</v>
      </c>
      <c r="U53" s="30"/>
      <c r="V53" s="30"/>
      <c r="W53" s="30"/>
    </row>
    <row r="54" spans="1:23" s="1" customFormat="1" ht="27" customHeight="1" x14ac:dyDescent="0.2">
      <c r="A54" s="21" t="s">
        <v>16</v>
      </c>
      <c r="B54" s="21"/>
      <c r="C54" s="21"/>
      <c r="D54" s="21"/>
      <c r="E54" s="21"/>
      <c r="F54" s="21"/>
      <c r="G54" s="21"/>
      <c r="H54" s="21"/>
      <c r="I54" s="21"/>
      <c r="J54" s="21"/>
      <c r="K54" s="25" t="s">
        <v>139</v>
      </c>
      <c r="L54" s="22"/>
      <c r="M54" s="22"/>
      <c r="N54" s="22"/>
      <c r="O54" s="22"/>
      <c r="P54" s="22"/>
      <c r="Q54" s="22"/>
      <c r="R54" s="22"/>
      <c r="S54" s="22"/>
      <c r="T54" s="30">
        <v>4514090</v>
      </c>
      <c r="U54" s="30"/>
      <c r="V54" s="30"/>
      <c r="W54" s="30"/>
    </row>
    <row r="55" spans="1:23" s="1" customFormat="1" ht="33.75" hidden="1" customHeigh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3"/>
      <c r="V55" s="23"/>
      <c r="W55" s="23"/>
    </row>
    <row r="56" spans="1:23" s="1" customFormat="1" ht="33.75" hidden="1" customHeight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3"/>
      <c r="V56" s="23"/>
      <c r="W56" s="23"/>
    </row>
    <row r="57" spans="1:23" s="1" customFormat="1" ht="12.75" customHeight="1" x14ac:dyDescent="0.2">
      <c r="A57" s="28" t="s">
        <v>40</v>
      </c>
      <c r="B57" s="28"/>
      <c r="C57" s="28"/>
      <c r="D57" s="28"/>
      <c r="E57" s="28"/>
      <c r="F57" s="28"/>
      <c r="G57" s="28"/>
      <c r="H57" s="28"/>
      <c r="I57" s="28"/>
      <c r="J57" s="28"/>
      <c r="K57" s="29" t="s">
        <v>41</v>
      </c>
      <c r="L57" s="29"/>
      <c r="M57" s="29"/>
      <c r="N57" s="29"/>
      <c r="O57" s="29"/>
      <c r="P57" s="29"/>
      <c r="Q57" s="29"/>
      <c r="R57" s="29" t="s">
        <v>42</v>
      </c>
      <c r="S57" s="29"/>
      <c r="T57" s="30">
        <v>5715190</v>
      </c>
      <c r="U57" s="30"/>
      <c r="V57" s="30"/>
      <c r="W57" s="30"/>
    </row>
    <row r="58" spans="1:23" s="1" customFormat="1" ht="13.5" hidden="1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4"/>
      <c r="L58" s="24"/>
      <c r="M58" s="24"/>
      <c r="N58" s="24"/>
      <c r="O58" s="24"/>
      <c r="P58" s="24"/>
      <c r="Q58" s="24"/>
      <c r="R58" s="24"/>
      <c r="S58" s="24"/>
      <c r="T58" s="23"/>
      <c r="U58" s="23"/>
      <c r="V58" s="23"/>
      <c r="W58" s="23"/>
    </row>
    <row r="59" spans="1:23" s="1" customFormat="1" ht="24" customHeight="1" x14ac:dyDescent="0.2">
      <c r="A59" s="21" t="s">
        <v>43</v>
      </c>
      <c r="B59" s="21"/>
      <c r="C59" s="21"/>
      <c r="D59" s="21"/>
      <c r="E59" s="21"/>
      <c r="F59" s="21"/>
      <c r="G59" s="21"/>
      <c r="H59" s="21"/>
      <c r="I59" s="21"/>
      <c r="J59" s="21"/>
      <c r="K59" s="25" t="s">
        <v>119</v>
      </c>
      <c r="L59" s="22"/>
      <c r="M59" s="22"/>
      <c r="N59" s="22"/>
      <c r="O59" s="22"/>
      <c r="P59" s="22"/>
      <c r="Q59" s="22"/>
      <c r="R59" s="22"/>
      <c r="S59" s="22"/>
      <c r="T59" s="23">
        <f>1328400.36</f>
        <v>1328400.3600000001</v>
      </c>
      <c r="U59" s="23"/>
      <c r="V59" s="23"/>
      <c r="W59" s="23"/>
    </row>
    <row r="60" spans="1:23" s="1" customFormat="1" ht="22.5" customHeight="1" x14ac:dyDescent="0.2">
      <c r="A60" s="21" t="s">
        <v>16</v>
      </c>
      <c r="B60" s="21"/>
      <c r="C60" s="21"/>
      <c r="D60" s="21"/>
      <c r="E60" s="21"/>
      <c r="F60" s="21"/>
      <c r="G60" s="21"/>
      <c r="H60" s="21"/>
      <c r="I60" s="21"/>
      <c r="J60" s="21"/>
      <c r="K60" s="25" t="s">
        <v>120</v>
      </c>
      <c r="L60" s="22"/>
      <c r="M60" s="22"/>
      <c r="N60" s="22"/>
      <c r="O60" s="22"/>
      <c r="P60" s="22"/>
      <c r="Q60" s="22"/>
      <c r="R60" s="22"/>
      <c r="S60" s="22"/>
      <c r="T60" s="23">
        <f>1328400.36</f>
        <v>1328400.3600000001</v>
      </c>
      <c r="U60" s="23"/>
      <c r="V60" s="23"/>
      <c r="W60" s="23"/>
    </row>
    <row r="61" spans="1:23" s="1" customFormat="1" ht="33.75" hidden="1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3"/>
      <c r="V61" s="23"/>
      <c r="W61" s="23"/>
    </row>
    <row r="62" spans="1:23" s="1" customFormat="1" ht="33.75" hidden="1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3"/>
      <c r="V62" s="23"/>
      <c r="W62" s="23"/>
    </row>
    <row r="63" spans="1:23" s="1" customFormat="1" ht="13.9" customHeight="1" x14ac:dyDescent="0.2">
      <c r="A63" s="28" t="s">
        <v>40</v>
      </c>
      <c r="B63" s="28"/>
      <c r="C63" s="28"/>
      <c r="D63" s="28"/>
      <c r="E63" s="28"/>
      <c r="F63" s="28"/>
      <c r="G63" s="28"/>
      <c r="H63" s="28"/>
      <c r="I63" s="28"/>
      <c r="J63" s="28"/>
      <c r="K63" s="29" t="s">
        <v>44</v>
      </c>
      <c r="L63" s="29"/>
      <c r="M63" s="29"/>
      <c r="N63" s="29"/>
      <c r="O63" s="29"/>
      <c r="P63" s="29"/>
      <c r="Q63" s="29"/>
      <c r="R63" s="29" t="s">
        <v>42</v>
      </c>
      <c r="S63" s="29"/>
      <c r="T63" s="30">
        <f>1328400.36</f>
        <v>1328400.3600000001</v>
      </c>
      <c r="U63" s="30"/>
      <c r="V63" s="30"/>
      <c r="W63" s="30"/>
    </row>
    <row r="64" spans="1:23" s="1" customFormat="1" ht="45" customHeight="1" x14ac:dyDescent="0.2">
      <c r="A64" s="26" t="s">
        <v>45</v>
      </c>
      <c r="B64" s="26"/>
      <c r="C64" s="26"/>
      <c r="D64" s="26"/>
      <c r="E64" s="26"/>
      <c r="F64" s="26"/>
      <c r="G64" s="26"/>
      <c r="H64" s="26"/>
      <c r="I64" s="26"/>
      <c r="J64" s="26"/>
      <c r="K64" s="27" t="s">
        <v>46</v>
      </c>
      <c r="L64" s="27"/>
      <c r="M64" s="27"/>
      <c r="N64" s="27"/>
      <c r="O64" s="27"/>
      <c r="P64" s="27"/>
      <c r="Q64" s="27"/>
      <c r="R64" s="27"/>
      <c r="S64" s="27"/>
      <c r="T64" s="18">
        <f>#N/A</f>
        <v>4760000</v>
      </c>
      <c r="U64" s="18"/>
      <c r="V64" s="18"/>
      <c r="W64" s="18"/>
    </row>
    <row r="65" spans="1:24" s="1" customFormat="1" ht="34.15" customHeight="1" x14ac:dyDescent="0.2">
      <c r="A65" s="21" t="s">
        <v>47</v>
      </c>
      <c r="B65" s="21"/>
      <c r="C65" s="21"/>
      <c r="D65" s="21"/>
      <c r="E65" s="21"/>
      <c r="F65" s="21"/>
      <c r="G65" s="21"/>
      <c r="H65" s="21"/>
      <c r="I65" s="21"/>
      <c r="J65" s="21"/>
      <c r="K65" s="25" t="s">
        <v>49</v>
      </c>
      <c r="L65" s="22"/>
      <c r="M65" s="22"/>
      <c r="N65" s="22"/>
      <c r="O65" s="22"/>
      <c r="P65" s="22"/>
      <c r="Q65" s="22"/>
      <c r="R65" s="22"/>
      <c r="S65" s="22"/>
      <c r="T65" s="23">
        <f>#N/A</f>
        <v>4760000</v>
      </c>
      <c r="U65" s="23"/>
      <c r="V65" s="23"/>
      <c r="W65" s="23"/>
    </row>
    <row r="66" spans="1:24" s="1" customFormat="1" ht="13.5" customHeight="1" x14ac:dyDescent="0.2">
      <c r="A66" s="21" t="s">
        <v>48</v>
      </c>
      <c r="B66" s="21"/>
      <c r="C66" s="21"/>
      <c r="D66" s="21"/>
      <c r="E66" s="21"/>
      <c r="F66" s="21"/>
      <c r="G66" s="21"/>
      <c r="H66" s="21"/>
      <c r="I66" s="21"/>
      <c r="J66" s="21"/>
      <c r="K66" s="25" t="s">
        <v>121</v>
      </c>
      <c r="L66" s="22"/>
      <c r="M66" s="22"/>
      <c r="N66" s="22"/>
      <c r="O66" s="22"/>
      <c r="P66" s="22"/>
      <c r="Q66" s="22"/>
      <c r="R66" s="22"/>
      <c r="S66" s="22"/>
      <c r="T66" s="23">
        <f>#N/A</f>
        <v>4760000</v>
      </c>
      <c r="U66" s="23"/>
      <c r="V66" s="23"/>
      <c r="W66" s="23"/>
    </row>
    <row r="67" spans="1:24" s="1" customFormat="1" ht="33.75" hidden="1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3"/>
      <c r="V67" s="23"/>
      <c r="W67" s="23"/>
    </row>
    <row r="68" spans="1:24" s="1" customFormat="1" ht="33.75" hidden="1" customHeight="1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3"/>
      <c r="V68" s="23"/>
      <c r="W68" s="23"/>
    </row>
    <row r="69" spans="1:24" s="1" customFormat="1" ht="13.9" customHeight="1" x14ac:dyDescent="0.2">
      <c r="A69" s="28" t="s">
        <v>40</v>
      </c>
      <c r="B69" s="28"/>
      <c r="C69" s="28"/>
      <c r="D69" s="28"/>
      <c r="E69" s="28"/>
      <c r="F69" s="28"/>
      <c r="G69" s="28"/>
      <c r="H69" s="28"/>
      <c r="I69" s="28"/>
      <c r="J69" s="28"/>
      <c r="K69" s="29" t="s">
        <v>49</v>
      </c>
      <c r="L69" s="29"/>
      <c r="M69" s="29"/>
      <c r="N69" s="29"/>
      <c r="O69" s="29"/>
      <c r="P69" s="29"/>
      <c r="Q69" s="29"/>
      <c r="R69" s="29" t="s">
        <v>42</v>
      </c>
      <c r="S69" s="29"/>
      <c r="T69" s="30">
        <f>#N/A</f>
        <v>4760000</v>
      </c>
      <c r="U69" s="30"/>
      <c r="V69" s="30"/>
      <c r="W69" s="30"/>
    </row>
    <row r="70" spans="1:24" s="1" customFormat="1" ht="34.15" customHeight="1" x14ac:dyDescent="0.2">
      <c r="A70" s="26" t="s">
        <v>50</v>
      </c>
      <c r="B70" s="26"/>
      <c r="C70" s="26"/>
      <c r="D70" s="26"/>
      <c r="E70" s="26"/>
      <c r="F70" s="26"/>
      <c r="G70" s="26"/>
      <c r="H70" s="26"/>
      <c r="I70" s="26"/>
      <c r="J70" s="26"/>
      <c r="K70" s="27" t="s">
        <v>51</v>
      </c>
      <c r="L70" s="27"/>
      <c r="M70" s="27"/>
      <c r="N70" s="27"/>
      <c r="O70" s="27"/>
      <c r="P70" s="27"/>
      <c r="Q70" s="27"/>
      <c r="R70" s="27"/>
      <c r="S70" s="27"/>
      <c r="T70" s="18">
        <f>#N/A</f>
        <v>500000</v>
      </c>
      <c r="U70" s="18"/>
      <c r="V70" s="18"/>
      <c r="W70" s="18"/>
    </row>
    <row r="71" spans="1:24" s="1" customFormat="1" ht="24" customHeight="1" x14ac:dyDescent="0.2">
      <c r="A71" s="21" t="s">
        <v>52</v>
      </c>
      <c r="B71" s="21"/>
      <c r="C71" s="21"/>
      <c r="D71" s="21"/>
      <c r="E71" s="21"/>
      <c r="F71" s="21"/>
      <c r="G71" s="21"/>
      <c r="H71" s="21"/>
      <c r="I71" s="21"/>
      <c r="J71" s="21"/>
      <c r="K71" s="25" t="s">
        <v>122</v>
      </c>
      <c r="L71" s="22"/>
      <c r="M71" s="22"/>
      <c r="N71" s="22"/>
      <c r="O71" s="22"/>
      <c r="P71" s="22"/>
      <c r="Q71" s="22"/>
      <c r="R71" s="22"/>
      <c r="S71" s="22"/>
      <c r="T71" s="23">
        <f>#N/A</f>
        <v>500000</v>
      </c>
      <c r="U71" s="23"/>
      <c r="V71" s="23"/>
      <c r="W71" s="23"/>
    </row>
    <row r="72" spans="1:24" s="1" customFormat="1" ht="24.75" customHeight="1" x14ac:dyDescent="0.2">
      <c r="A72" s="21" t="s">
        <v>16</v>
      </c>
      <c r="B72" s="21"/>
      <c r="C72" s="21"/>
      <c r="D72" s="21"/>
      <c r="E72" s="21"/>
      <c r="F72" s="21"/>
      <c r="G72" s="21"/>
      <c r="H72" s="21"/>
      <c r="I72" s="21"/>
      <c r="J72" s="21"/>
      <c r="K72" s="25" t="s">
        <v>123</v>
      </c>
      <c r="L72" s="22"/>
      <c r="M72" s="22"/>
      <c r="N72" s="22"/>
      <c r="O72" s="22"/>
      <c r="P72" s="22"/>
      <c r="Q72" s="22"/>
      <c r="R72" s="22"/>
      <c r="S72" s="22"/>
      <c r="T72" s="23">
        <f>#N/A</f>
        <v>500000</v>
      </c>
      <c r="U72" s="23"/>
      <c r="V72" s="23"/>
      <c r="W72" s="23"/>
    </row>
    <row r="73" spans="1:24" s="1" customFormat="1" ht="33.75" hidden="1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3"/>
      <c r="V73" s="23"/>
      <c r="W73" s="23"/>
    </row>
    <row r="74" spans="1:24" s="1" customFormat="1" ht="33.75" hidden="1" customHeight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3"/>
      <c r="V74" s="23"/>
      <c r="W74" s="23"/>
    </row>
    <row r="75" spans="1:24" s="1" customFormat="1" ht="13.9" customHeight="1" x14ac:dyDescent="0.2">
      <c r="A75" s="28" t="s">
        <v>53</v>
      </c>
      <c r="B75" s="28"/>
      <c r="C75" s="28"/>
      <c r="D75" s="28"/>
      <c r="E75" s="28"/>
      <c r="F75" s="28"/>
      <c r="G75" s="28"/>
      <c r="H75" s="28"/>
      <c r="I75" s="28"/>
      <c r="J75" s="28"/>
      <c r="K75" s="29" t="s">
        <v>54</v>
      </c>
      <c r="L75" s="29"/>
      <c r="M75" s="29"/>
      <c r="N75" s="29"/>
      <c r="O75" s="29"/>
      <c r="P75" s="29"/>
      <c r="Q75" s="29"/>
      <c r="R75" s="29" t="s">
        <v>55</v>
      </c>
      <c r="S75" s="29"/>
      <c r="T75" s="30">
        <f>#N/A</f>
        <v>500000</v>
      </c>
      <c r="U75" s="30"/>
      <c r="V75" s="30"/>
      <c r="W75" s="30"/>
      <c r="X75" s="5"/>
    </row>
    <row r="76" spans="1:24" s="1" customFormat="1" ht="43.5" customHeight="1" x14ac:dyDescent="0.2">
      <c r="A76" s="26" t="s">
        <v>124</v>
      </c>
      <c r="B76" s="26"/>
      <c r="C76" s="26"/>
      <c r="D76" s="26"/>
      <c r="E76" s="26"/>
      <c r="F76" s="26"/>
      <c r="G76" s="26"/>
      <c r="H76" s="26"/>
      <c r="I76" s="26"/>
      <c r="J76" s="26"/>
      <c r="K76" s="27" t="s">
        <v>56</v>
      </c>
      <c r="L76" s="27"/>
      <c r="M76" s="27"/>
      <c r="N76" s="27"/>
      <c r="O76" s="27"/>
      <c r="P76" s="27"/>
      <c r="Q76" s="27"/>
      <c r="R76" s="27"/>
      <c r="S76" s="27"/>
      <c r="T76" s="18">
        <f>#N/A</f>
        <v>250000</v>
      </c>
      <c r="U76" s="18"/>
      <c r="V76" s="18"/>
      <c r="W76" s="18"/>
    </row>
    <row r="77" spans="1:24" s="1" customFormat="1" ht="24" customHeight="1" x14ac:dyDescent="0.2">
      <c r="A77" s="21" t="s">
        <v>57</v>
      </c>
      <c r="B77" s="21"/>
      <c r="C77" s="21"/>
      <c r="D77" s="21"/>
      <c r="E77" s="21"/>
      <c r="F77" s="21"/>
      <c r="G77" s="21"/>
      <c r="H77" s="21"/>
      <c r="I77" s="21"/>
      <c r="J77" s="21"/>
      <c r="K77" s="25" t="s">
        <v>125</v>
      </c>
      <c r="L77" s="22"/>
      <c r="M77" s="22"/>
      <c r="N77" s="22"/>
      <c r="O77" s="22"/>
      <c r="P77" s="22"/>
      <c r="Q77" s="22"/>
      <c r="R77" s="22"/>
      <c r="S77" s="22"/>
      <c r="T77" s="23">
        <f>#N/A</f>
        <v>250000</v>
      </c>
      <c r="U77" s="23"/>
      <c r="V77" s="23"/>
      <c r="W77" s="23"/>
    </row>
    <row r="78" spans="1:24" s="1" customFormat="1" ht="25.5" customHeight="1" x14ac:dyDescent="0.2">
      <c r="A78" s="21" t="s">
        <v>58</v>
      </c>
      <c r="B78" s="21"/>
      <c r="C78" s="21"/>
      <c r="D78" s="21"/>
      <c r="E78" s="21"/>
      <c r="F78" s="21"/>
      <c r="G78" s="21"/>
      <c r="H78" s="21"/>
      <c r="I78" s="21"/>
      <c r="J78" s="21"/>
      <c r="K78" s="25" t="s">
        <v>126</v>
      </c>
      <c r="L78" s="22"/>
      <c r="M78" s="22"/>
      <c r="N78" s="22"/>
      <c r="O78" s="22"/>
      <c r="P78" s="22"/>
      <c r="Q78" s="22"/>
      <c r="R78" s="22"/>
      <c r="S78" s="22"/>
      <c r="T78" s="23">
        <f>#N/A</f>
        <v>250000</v>
      </c>
      <c r="U78" s="23"/>
      <c r="V78" s="23"/>
      <c r="W78" s="23"/>
    </row>
    <row r="79" spans="1:24" s="1" customFormat="1" ht="33.75" hidden="1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2"/>
      <c r="L79" s="22"/>
      <c r="M79" s="22"/>
      <c r="N79" s="22"/>
      <c r="O79" s="22"/>
      <c r="P79" s="22"/>
      <c r="Q79" s="22"/>
      <c r="R79" s="22"/>
      <c r="S79" s="22"/>
      <c r="T79" s="23"/>
      <c r="U79" s="23"/>
      <c r="V79" s="23"/>
      <c r="W79" s="23"/>
    </row>
    <row r="80" spans="1:24" s="1" customFormat="1" ht="33.75" hidden="1" customHeight="1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3"/>
      <c r="V80" s="23"/>
      <c r="W80" s="23"/>
    </row>
    <row r="81" spans="1:23" s="1" customFormat="1" ht="13.9" customHeight="1" x14ac:dyDescent="0.2">
      <c r="A81" s="28" t="s">
        <v>59</v>
      </c>
      <c r="B81" s="28"/>
      <c r="C81" s="28"/>
      <c r="D81" s="28"/>
      <c r="E81" s="28"/>
      <c r="F81" s="28"/>
      <c r="G81" s="28"/>
      <c r="H81" s="28"/>
      <c r="I81" s="28"/>
      <c r="J81" s="28"/>
      <c r="K81" s="29" t="s">
        <v>60</v>
      </c>
      <c r="L81" s="29"/>
      <c r="M81" s="29"/>
      <c r="N81" s="29"/>
      <c r="O81" s="29"/>
      <c r="P81" s="29"/>
      <c r="Q81" s="29"/>
      <c r="R81" s="29" t="s">
        <v>61</v>
      </c>
      <c r="S81" s="29"/>
      <c r="T81" s="30">
        <f>#N/A</f>
        <v>250000</v>
      </c>
      <c r="U81" s="30"/>
      <c r="V81" s="30"/>
      <c r="W81" s="30"/>
    </row>
    <row r="82" spans="1:23" s="1" customFormat="1" ht="34.15" customHeight="1" x14ac:dyDescent="0.2">
      <c r="A82" s="26" t="s">
        <v>62</v>
      </c>
      <c r="B82" s="26"/>
      <c r="C82" s="26"/>
      <c r="D82" s="26"/>
      <c r="E82" s="26"/>
      <c r="F82" s="26"/>
      <c r="G82" s="26"/>
      <c r="H82" s="26"/>
      <c r="I82" s="26"/>
      <c r="J82" s="26"/>
      <c r="K82" s="27" t="s">
        <v>63</v>
      </c>
      <c r="L82" s="27"/>
      <c r="M82" s="27"/>
      <c r="N82" s="27"/>
      <c r="O82" s="27"/>
      <c r="P82" s="27"/>
      <c r="Q82" s="27"/>
      <c r="R82" s="27"/>
      <c r="S82" s="27"/>
      <c r="T82" s="18">
        <f>#N/A</f>
        <v>100000</v>
      </c>
      <c r="U82" s="18"/>
      <c r="V82" s="18"/>
      <c r="W82" s="18"/>
    </row>
    <row r="83" spans="1:23" s="1" customFormat="1" ht="24" customHeight="1" x14ac:dyDescent="0.2">
      <c r="A83" s="21" t="s">
        <v>64</v>
      </c>
      <c r="B83" s="21"/>
      <c r="C83" s="21"/>
      <c r="D83" s="21"/>
      <c r="E83" s="21"/>
      <c r="F83" s="21"/>
      <c r="G83" s="21"/>
      <c r="H83" s="21"/>
      <c r="I83" s="21"/>
      <c r="J83" s="21"/>
      <c r="K83" s="25" t="s">
        <v>127</v>
      </c>
      <c r="L83" s="22"/>
      <c r="M83" s="22"/>
      <c r="N83" s="22"/>
      <c r="O83" s="22"/>
      <c r="P83" s="22"/>
      <c r="Q83" s="22"/>
      <c r="R83" s="22"/>
      <c r="S83" s="22"/>
      <c r="T83" s="23">
        <f>#N/A</f>
        <v>100000</v>
      </c>
      <c r="U83" s="23"/>
      <c r="V83" s="23"/>
      <c r="W83" s="23"/>
    </row>
    <row r="84" spans="1:23" s="1" customFormat="1" ht="25.5" customHeight="1" x14ac:dyDescent="0.2">
      <c r="A84" s="21" t="s">
        <v>16</v>
      </c>
      <c r="B84" s="21"/>
      <c r="C84" s="21"/>
      <c r="D84" s="21"/>
      <c r="E84" s="21"/>
      <c r="F84" s="21"/>
      <c r="G84" s="21"/>
      <c r="H84" s="21"/>
      <c r="I84" s="21"/>
      <c r="J84" s="21"/>
      <c r="K84" s="25" t="s">
        <v>128</v>
      </c>
      <c r="L84" s="22"/>
      <c r="M84" s="22"/>
      <c r="N84" s="22"/>
      <c r="O84" s="22"/>
      <c r="P84" s="22"/>
      <c r="Q84" s="22"/>
      <c r="R84" s="22"/>
      <c r="S84" s="22"/>
      <c r="T84" s="23">
        <f>#N/A</f>
        <v>100000</v>
      </c>
      <c r="U84" s="23"/>
      <c r="V84" s="23"/>
      <c r="W84" s="23"/>
    </row>
    <row r="85" spans="1:23" s="1" customFormat="1" ht="33.75" hidden="1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3"/>
      <c r="V85" s="23"/>
      <c r="W85" s="23"/>
    </row>
    <row r="86" spans="1:23" s="1" customFormat="1" ht="33.75" hidden="1" customHeight="1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2"/>
      <c r="L86" s="22"/>
      <c r="M86" s="22"/>
      <c r="N86" s="22"/>
      <c r="O86" s="22"/>
      <c r="P86" s="22"/>
      <c r="Q86" s="22"/>
      <c r="R86" s="22"/>
      <c r="S86" s="22"/>
      <c r="T86" s="23"/>
      <c r="U86" s="23"/>
      <c r="V86" s="23"/>
      <c r="W86" s="23"/>
    </row>
    <row r="87" spans="1:23" s="1" customFormat="1" ht="13.9" customHeight="1" x14ac:dyDescent="0.2">
      <c r="A87" s="28" t="s">
        <v>65</v>
      </c>
      <c r="B87" s="28"/>
      <c r="C87" s="28"/>
      <c r="D87" s="28"/>
      <c r="E87" s="28"/>
      <c r="F87" s="28"/>
      <c r="G87" s="28"/>
      <c r="H87" s="28"/>
      <c r="I87" s="28"/>
      <c r="J87" s="28"/>
      <c r="K87" s="29" t="s">
        <v>66</v>
      </c>
      <c r="L87" s="29"/>
      <c r="M87" s="29"/>
      <c r="N87" s="29"/>
      <c r="O87" s="29"/>
      <c r="P87" s="29"/>
      <c r="Q87" s="29"/>
      <c r="R87" s="29" t="s">
        <v>67</v>
      </c>
      <c r="S87" s="29"/>
      <c r="T87" s="30">
        <f>#N/A</f>
        <v>100000</v>
      </c>
      <c r="U87" s="30"/>
      <c r="V87" s="30"/>
      <c r="W87" s="30"/>
    </row>
    <row r="88" spans="1:23" s="1" customFormat="1" ht="56.25" customHeight="1" x14ac:dyDescent="0.2">
      <c r="A88" s="26" t="s">
        <v>73</v>
      </c>
      <c r="B88" s="26"/>
      <c r="C88" s="26"/>
      <c r="D88" s="26"/>
      <c r="E88" s="26"/>
      <c r="F88" s="26"/>
      <c r="G88" s="26"/>
      <c r="H88" s="26"/>
      <c r="I88" s="26"/>
      <c r="J88" s="26"/>
      <c r="K88" s="27" t="s">
        <v>74</v>
      </c>
      <c r="L88" s="27"/>
      <c r="M88" s="27"/>
      <c r="N88" s="27"/>
      <c r="O88" s="27"/>
      <c r="P88" s="27"/>
      <c r="Q88" s="27"/>
      <c r="R88" s="27"/>
      <c r="S88" s="27"/>
      <c r="T88" s="18">
        <f>5284255</f>
        <v>5284255</v>
      </c>
      <c r="U88" s="18"/>
      <c r="V88" s="18"/>
      <c r="W88" s="18"/>
    </row>
    <row r="89" spans="1:23" s="1" customFormat="1" ht="46.5" customHeight="1" x14ac:dyDescent="0.2">
      <c r="A89" s="21" t="s">
        <v>75</v>
      </c>
      <c r="B89" s="21"/>
      <c r="C89" s="21"/>
      <c r="D89" s="21"/>
      <c r="E89" s="21"/>
      <c r="F89" s="21"/>
      <c r="G89" s="21"/>
      <c r="H89" s="21"/>
      <c r="I89" s="21"/>
      <c r="J89" s="21"/>
      <c r="K89" s="25" t="s">
        <v>133</v>
      </c>
      <c r="L89" s="22"/>
      <c r="M89" s="22"/>
      <c r="N89" s="22"/>
      <c r="O89" s="22"/>
      <c r="P89" s="22"/>
      <c r="Q89" s="22"/>
      <c r="R89" s="22"/>
      <c r="S89" s="22"/>
      <c r="T89" s="23">
        <f>710840</f>
        <v>710840</v>
      </c>
      <c r="U89" s="23"/>
      <c r="V89" s="23"/>
      <c r="W89" s="23"/>
    </row>
    <row r="90" spans="1:23" s="1" customFormat="1" ht="23.25" customHeight="1" x14ac:dyDescent="0.2">
      <c r="A90" s="21" t="s">
        <v>76</v>
      </c>
      <c r="B90" s="21"/>
      <c r="C90" s="21"/>
      <c r="D90" s="21"/>
      <c r="E90" s="21"/>
      <c r="F90" s="21"/>
      <c r="G90" s="21"/>
      <c r="H90" s="21"/>
      <c r="I90" s="21"/>
      <c r="J90" s="21"/>
      <c r="K90" s="25" t="s">
        <v>134</v>
      </c>
      <c r="L90" s="22"/>
      <c r="M90" s="22"/>
      <c r="N90" s="22"/>
      <c r="O90" s="22"/>
      <c r="P90" s="22"/>
      <c r="Q90" s="22"/>
      <c r="R90" s="22"/>
      <c r="S90" s="22"/>
      <c r="T90" s="23">
        <f>710840</f>
        <v>710840</v>
      </c>
      <c r="U90" s="23"/>
      <c r="V90" s="23"/>
      <c r="W90" s="23"/>
    </row>
    <row r="91" spans="1:23" s="1" customFormat="1" ht="27.75" customHeight="1" x14ac:dyDescent="0.2">
      <c r="A91" s="28" t="s">
        <v>77</v>
      </c>
      <c r="B91" s="28"/>
      <c r="C91" s="28"/>
      <c r="D91" s="28"/>
      <c r="E91" s="28"/>
      <c r="F91" s="28"/>
      <c r="G91" s="28"/>
      <c r="H91" s="28"/>
      <c r="I91" s="28"/>
      <c r="J91" s="28"/>
      <c r="K91" s="25" t="s">
        <v>78</v>
      </c>
      <c r="L91" s="25"/>
      <c r="M91" s="25"/>
      <c r="N91" s="25"/>
      <c r="O91" s="25"/>
      <c r="P91" s="25"/>
      <c r="Q91" s="25"/>
      <c r="R91" s="25" t="s">
        <v>79</v>
      </c>
      <c r="S91" s="25"/>
      <c r="T91" s="30">
        <v>710840</v>
      </c>
      <c r="U91" s="30"/>
      <c r="V91" s="30"/>
      <c r="W91" s="30"/>
    </row>
    <row r="92" spans="1:23" s="1" customFormat="1" ht="43.5" customHeight="1" x14ac:dyDescent="0.2">
      <c r="A92" s="28" t="s">
        <v>80</v>
      </c>
      <c r="B92" s="51"/>
      <c r="C92" s="51"/>
      <c r="D92" s="51"/>
      <c r="E92" s="51"/>
      <c r="F92" s="51"/>
      <c r="G92" s="51"/>
      <c r="H92" s="51"/>
      <c r="I92" s="51"/>
      <c r="J92" s="51"/>
      <c r="K92" s="25" t="s">
        <v>81</v>
      </c>
      <c r="L92" s="51"/>
      <c r="M92" s="51"/>
      <c r="N92" s="51"/>
      <c r="O92" s="51"/>
      <c r="P92" s="51"/>
      <c r="Q92" s="51"/>
      <c r="R92" s="51"/>
      <c r="S92" s="51"/>
      <c r="T92" s="23">
        <v>4573415</v>
      </c>
      <c r="U92" s="34"/>
      <c r="V92" s="34"/>
      <c r="W92" s="34"/>
    </row>
    <row r="93" spans="1:23" s="1" customFormat="1" ht="22.5" customHeight="1" x14ac:dyDescent="0.2">
      <c r="A93" s="28" t="s">
        <v>76</v>
      </c>
      <c r="B93" s="51"/>
      <c r="C93" s="51"/>
      <c r="D93" s="51"/>
      <c r="E93" s="51"/>
      <c r="F93" s="51"/>
      <c r="G93" s="51"/>
      <c r="H93" s="51"/>
      <c r="I93" s="51"/>
      <c r="J93" s="51"/>
      <c r="K93" s="25" t="s">
        <v>135</v>
      </c>
      <c r="L93" s="51"/>
      <c r="M93" s="51"/>
      <c r="N93" s="51"/>
      <c r="O93" s="51"/>
      <c r="P93" s="51"/>
      <c r="Q93" s="51"/>
      <c r="R93" s="51"/>
      <c r="S93" s="51"/>
      <c r="T93" s="23">
        <v>3767782</v>
      </c>
      <c r="U93" s="34"/>
      <c r="V93" s="34"/>
      <c r="W93" s="34"/>
    </row>
    <row r="94" spans="1:23" s="1" customFormat="1" ht="23.25" customHeight="1" x14ac:dyDescent="0.2">
      <c r="A94" s="28" t="s">
        <v>16</v>
      </c>
      <c r="B94" s="51"/>
      <c r="C94" s="51"/>
      <c r="D94" s="51"/>
      <c r="E94" s="51"/>
      <c r="F94" s="51"/>
      <c r="G94" s="51"/>
      <c r="H94" s="51"/>
      <c r="I94" s="51"/>
      <c r="J94" s="51"/>
      <c r="K94" s="25" t="s">
        <v>136</v>
      </c>
      <c r="L94" s="51"/>
      <c r="M94" s="51"/>
      <c r="N94" s="51"/>
      <c r="O94" s="51"/>
      <c r="P94" s="51"/>
      <c r="Q94" s="51"/>
      <c r="R94" s="51"/>
      <c r="S94" s="51"/>
      <c r="T94" s="23">
        <v>725633</v>
      </c>
      <c r="U94" s="34"/>
      <c r="V94" s="34"/>
      <c r="W94" s="34"/>
    </row>
    <row r="95" spans="1:23" s="1" customFormat="1" ht="13.5" customHeight="1" x14ac:dyDescent="0.2">
      <c r="A95" s="28" t="s">
        <v>82</v>
      </c>
      <c r="B95" s="51"/>
      <c r="C95" s="51"/>
      <c r="D95" s="51"/>
      <c r="E95" s="51"/>
      <c r="F95" s="51"/>
      <c r="G95" s="51"/>
      <c r="H95" s="51"/>
      <c r="I95" s="51"/>
      <c r="J95" s="51"/>
      <c r="K95" s="25" t="s">
        <v>137</v>
      </c>
      <c r="L95" s="51"/>
      <c r="M95" s="51"/>
      <c r="N95" s="51"/>
      <c r="O95" s="51"/>
      <c r="P95" s="51"/>
      <c r="Q95" s="51"/>
      <c r="R95" s="51"/>
      <c r="S95" s="51"/>
      <c r="T95" s="23">
        <v>80000</v>
      </c>
      <c r="U95" s="34"/>
      <c r="V95" s="34"/>
      <c r="W95" s="34"/>
    </row>
    <row r="96" spans="1:23" s="1" customFormat="1" ht="33.75" customHeight="1" x14ac:dyDescent="0.2">
      <c r="A96" s="28" t="s">
        <v>18</v>
      </c>
      <c r="B96" s="53"/>
      <c r="C96" s="53"/>
      <c r="D96" s="53"/>
      <c r="E96" s="53"/>
      <c r="F96" s="53"/>
      <c r="G96" s="53"/>
      <c r="H96" s="53"/>
      <c r="I96" s="53"/>
      <c r="J96" s="53"/>
      <c r="K96" s="29" t="s">
        <v>81</v>
      </c>
      <c r="L96" s="33"/>
      <c r="M96" s="33"/>
      <c r="N96" s="33"/>
      <c r="O96" s="32"/>
      <c r="P96" s="29"/>
      <c r="Q96" s="33"/>
      <c r="R96" s="29" t="s">
        <v>19</v>
      </c>
      <c r="S96" s="33"/>
      <c r="T96" s="30">
        <v>4573415</v>
      </c>
      <c r="U96" s="56"/>
      <c r="V96" s="56"/>
      <c r="W96" s="56"/>
    </row>
    <row r="97" spans="1:23" s="1" customFormat="1" ht="20.25" customHeight="1" x14ac:dyDescent="0.2">
      <c r="A97" s="26" t="s">
        <v>130</v>
      </c>
      <c r="B97" s="31"/>
      <c r="C97" s="31"/>
      <c r="D97" s="31"/>
      <c r="E97" s="31"/>
      <c r="F97" s="31"/>
      <c r="G97" s="31"/>
      <c r="H97" s="31"/>
      <c r="I97" s="31"/>
      <c r="J97" s="31"/>
      <c r="K97" s="57"/>
      <c r="L97" s="58"/>
      <c r="M97" s="58"/>
      <c r="N97" s="58"/>
      <c r="O97" s="58"/>
      <c r="P97" s="58"/>
      <c r="Q97" s="58"/>
      <c r="R97" s="58"/>
      <c r="S97" s="59"/>
      <c r="T97" s="18">
        <v>38086745.359999999</v>
      </c>
      <c r="U97" s="52"/>
      <c r="V97" s="52"/>
      <c r="W97" s="52"/>
    </row>
    <row r="98" spans="1:23" s="1" customFormat="1" ht="13.9" customHeight="1" x14ac:dyDescent="0.2">
      <c r="A98" s="26" t="s">
        <v>129</v>
      </c>
      <c r="B98" s="31"/>
      <c r="C98" s="31"/>
      <c r="D98" s="31"/>
      <c r="E98" s="31"/>
      <c r="F98" s="31"/>
      <c r="G98" s="31"/>
      <c r="H98" s="31"/>
      <c r="I98" s="31"/>
      <c r="J98" s="31"/>
      <c r="K98" s="24"/>
      <c r="L98" s="32"/>
      <c r="M98" s="32"/>
      <c r="N98" s="32"/>
      <c r="O98" s="32"/>
      <c r="P98" s="32"/>
      <c r="Q98" s="32"/>
      <c r="R98" s="32"/>
      <c r="S98" s="32"/>
      <c r="T98" s="23"/>
      <c r="U98" s="34"/>
      <c r="V98" s="34"/>
      <c r="W98" s="34"/>
    </row>
    <row r="99" spans="1:23" s="1" customFormat="1" ht="34.15" customHeight="1" x14ac:dyDescent="0.2">
      <c r="A99" s="26" t="s">
        <v>150</v>
      </c>
      <c r="B99" s="26"/>
      <c r="C99" s="26"/>
      <c r="D99" s="26"/>
      <c r="E99" s="26"/>
      <c r="F99" s="26"/>
      <c r="G99" s="26"/>
      <c r="H99" s="26"/>
      <c r="I99" s="26"/>
      <c r="J99" s="26"/>
      <c r="K99" s="27" t="s">
        <v>154</v>
      </c>
      <c r="L99" s="27"/>
      <c r="M99" s="27"/>
      <c r="N99" s="27"/>
      <c r="O99" s="27"/>
      <c r="P99" s="27"/>
      <c r="Q99" s="27"/>
      <c r="R99" s="27"/>
      <c r="S99" s="27"/>
      <c r="T99" s="18">
        <v>4392980</v>
      </c>
      <c r="U99" s="18"/>
      <c r="V99" s="18"/>
      <c r="W99" s="18"/>
    </row>
    <row r="100" spans="1:23" s="1" customFormat="1" ht="33.75" customHeight="1" x14ac:dyDescent="0.2">
      <c r="A100" s="28" t="s">
        <v>153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5" t="s">
        <v>154</v>
      </c>
      <c r="L100" s="22"/>
      <c r="M100" s="22"/>
      <c r="N100" s="22"/>
      <c r="O100" s="22"/>
      <c r="P100" s="22"/>
      <c r="Q100" s="22"/>
      <c r="R100" s="22"/>
      <c r="S100" s="22"/>
      <c r="T100" s="23">
        <v>4392980</v>
      </c>
      <c r="U100" s="23"/>
      <c r="V100" s="23"/>
      <c r="W100" s="23"/>
    </row>
    <row r="101" spans="1:23" s="1" customFormat="1" ht="24" customHeight="1" x14ac:dyDescent="0.2">
      <c r="A101" s="28" t="s">
        <v>16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5" t="s">
        <v>155</v>
      </c>
      <c r="L101" s="22"/>
      <c r="M101" s="22"/>
      <c r="N101" s="22"/>
      <c r="O101" s="22"/>
      <c r="P101" s="22"/>
      <c r="Q101" s="22"/>
      <c r="R101" s="22"/>
      <c r="S101" s="22"/>
      <c r="T101" s="23">
        <v>4392980</v>
      </c>
      <c r="U101" s="23"/>
      <c r="V101" s="23"/>
      <c r="W101" s="23"/>
    </row>
    <row r="102" spans="1:23" s="1" customFormat="1" ht="0.75" customHeight="1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2"/>
      <c r="L102" s="22"/>
      <c r="M102" s="22"/>
      <c r="N102" s="22"/>
      <c r="O102" s="22"/>
      <c r="P102" s="22"/>
      <c r="Q102" s="22"/>
      <c r="R102" s="22"/>
      <c r="S102" s="22"/>
      <c r="T102" s="23"/>
      <c r="U102" s="23"/>
      <c r="V102" s="23"/>
      <c r="W102" s="23"/>
    </row>
    <row r="103" spans="1:23" s="1" customFormat="1" ht="33.75" hidden="1" customHeight="1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2"/>
      <c r="L103" s="22"/>
      <c r="M103" s="22"/>
      <c r="N103" s="22"/>
      <c r="O103" s="22"/>
      <c r="P103" s="22"/>
      <c r="Q103" s="22"/>
      <c r="R103" s="22"/>
      <c r="S103" s="22"/>
      <c r="T103" s="23"/>
      <c r="U103" s="23"/>
      <c r="V103" s="23"/>
      <c r="W103" s="23"/>
    </row>
    <row r="104" spans="1:23" s="1" customFormat="1" ht="13.9" customHeight="1" x14ac:dyDescent="0.2">
      <c r="A104" s="28" t="s">
        <v>23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9" t="s">
        <v>154</v>
      </c>
      <c r="L104" s="24"/>
      <c r="M104" s="24"/>
      <c r="N104" s="24"/>
      <c r="O104" s="24"/>
      <c r="P104" s="24"/>
      <c r="Q104" s="24"/>
      <c r="R104" s="29" t="s">
        <v>25</v>
      </c>
      <c r="S104" s="24"/>
      <c r="T104" s="23">
        <v>4392980</v>
      </c>
      <c r="U104" s="23"/>
      <c r="V104" s="23"/>
      <c r="W104" s="23"/>
    </row>
    <row r="105" spans="1:23" s="1" customFormat="1" ht="30.75" customHeight="1" x14ac:dyDescent="0.2">
      <c r="A105" s="26" t="s">
        <v>32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7" t="s">
        <v>33</v>
      </c>
      <c r="L105" s="27"/>
      <c r="M105" s="27"/>
      <c r="N105" s="27"/>
      <c r="O105" s="27"/>
      <c r="P105" s="27"/>
      <c r="Q105" s="27"/>
      <c r="R105" s="27"/>
      <c r="S105" s="27"/>
      <c r="T105" s="18">
        <v>10000000</v>
      </c>
      <c r="U105" s="18"/>
      <c r="V105" s="18"/>
      <c r="W105" s="18"/>
    </row>
    <row r="106" spans="1:23" s="1" customFormat="1" ht="26.25" customHeight="1" x14ac:dyDescent="0.2">
      <c r="A106" s="28" t="s">
        <v>16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5" t="s">
        <v>149</v>
      </c>
      <c r="L106" s="22"/>
      <c r="M106" s="22"/>
      <c r="N106" s="22"/>
      <c r="O106" s="22"/>
      <c r="P106" s="22"/>
      <c r="Q106" s="22"/>
      <c r="R106" s="22"/>
      <c r="S106" s="22"/>
      <c r="T106" s="23">
        <v>10000000</v>
      </c>
      <c r="U106" s="23"/>
      <c r="V106" s="23"/>
      <c r="W106" s="23"/>
    </row>
    <row r="107" spans="1:23" s="1" customFormat="1" ht="33.75" hidden="1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2"/>
      <c r="L107" s="22"/>
      <c r="M107" s="22"/>
      <c r="N107" s="22"/>
      <c r="O107" s="22"/>
      <c r="P107" s="22"/>
      <c r="Q107" s="22"/>
      <c r="R107" s="22"/>
      <c r="S107" s="22"/>
      <c r="T107" s="23"/>
      <c r="U107" s="23"/>
      <c r="V107" s="23"/>
      <c r="W107" s="23"/>
    </row>
    <row r="108" spans="1:23" s="1" customFormat="1" ht="33.75" hidden="1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2"/>
      <c r="L108" s="22"/>
      <c r="M108" s="22"/>
      <c r="N108" s="22"/>
      <c r="O108" s="22"/>
      <c r="P108" s="22"/>
      <c r="Q108" s="22"/>
      <c r="R108" s="22"/>
      <c r="S108" s="22"/>
      <c r="T108" s="23"/>
      <c r="U108" s="23"/>
      <c r="V108" s="23"/>
      <c r="W108" s="23"/>
    </row>
    <row r="109" spans="1:23" s="1" customFormat="1" ht="33.75" hidden="1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2"/>
      <c r="L109" s="22"/>
      <c r="M109" s="22"/>
      <c r="N109" s="22"/>
      <c r="O109" s="22"/>
      <c r="P109" s="22"/>
      <c r="Q109" s="22"/>
      <c r="R109" s="22"/>
      <c r="S109" s="22"/>
      <c r="T109" s="23"/>
      <c r="U109" s="23"/>
      <c r="V109" s="23"/>
      <c r="W109" s="23"/>
    </row>
    <row r="110" spans="1:23" s="1" customFormat="1" ht="17.25" customHeight="1" x14ac:dyDescent="0.2">
      <c r="A110" s="28" t="s">
        <v>29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9" t="s">
        <v>33</v>
      </c>
      <c r="L110" s="24"/>
      <c r="M110" s="24"/>
      <c r="N110" s="24"/>
      <c r="O110" s="24"/>
      <c r="P110" s="24"/>
      <c r="Q110" s="24"/>
      <c r="R110" s="29" t="s">
        <v>31</v>
      </c>
      <c r="S110" s="24"/>
      <c r="T110" s="23">
        <v>10000000</v>
      </c>
      <c r="U110" s="23"/>
      <c r="V110" s="23"/>
      <c r="W110" s="23"/>
    </row>
    <row r="111" spans="1:23" s="1" customFormat="1" ht="24" hidden="1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4"/>
      <c r="L111" s="24"/>
      <c r="M111" s="24"/>
      <c r="N111" s="24"/>
      <c r="O111" s="24"/>
      <c r="P111" s="24"/>
      <c r="Q111" s="24"/>
      <c r="R111" s="24"/>
      <c r="S111" s="24"/>
      <c r="T111" s="23"/>
      <c r="U111" s="23"/>
      <c r="V111" s="23"/>
      <c r="W111" s="23"/>
    </row>
    <row r="112" spans="1:23" s="1" customFormat="1" ht="36.75" customHeight="1" x14ac:dyDescent="0.2">
      <c r="A112" s="26" t="s">
        <v>68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7" t="s">
        <v>69</v>
      </c>
      <c r="L112" s="27"/>
      <c r="M112" s="27"/>
      <c r="N112" s="27"/>
      <c r="O112" s="27"/>
      <c r="P112" s="27"/>
      <c r="Q112" s="27"/>
      <c r="R112" s="27"/>
      <c r="S112" s="27"/>
      <c r="T112" s="18">
        <f>200000</f>
        <v>200000</v>
      </c>
      <c r="U112" s="18"/>
      <c r="V112" s="18"/>
      <c r="W112" s="18"/>
    </row>
    <row r="113" spans="1:23" s="1" customFormat="1" ht="25.5" customHeight="1" x14ac:dyDescent="0.2">
      <c r="A113" s="21" t="s">
        <v>68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5" t="s">
        <v>131</v>
      </c>
      <c r="L113" s="22"/>
      <c r="M113" s="22"/>
      <c r="N113" s="22"/>
      <c r="O113" s="22"/>
      <c r="P113" s="22"/>
      <c r="Q113" s="22"/>
      <c r="R113" s="22"/>
      <c r="S113" s="22"/>
      <c r="T113" s="23">
        <f>200000</f>
        <v>200000</v>
      </c>
      <c r="U113" s="23"/>
      <c r="V113" s="23"/>
      <c r="W113" s="23"/>
    </row>
    <row r="114" spans="1:23" s="1" customFormat="1" ht="33.75" hidden="1" customHeight="1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2"/>
      <c r="L114" s="22"/>
      <c r="M114" s="22"/>
      <c r="N114" s="22"/>
      <c r="O114" s="22"/>
      <c r="P114" s="22"/>
      <c r="Q114" s="22"/>
      <c r="R114" s="22"/>
      <c r="S114" s="22"/>
      <c r="T114" s="23"/>
      <c r="U114" s="23"/>
      <c r="V114" s="23"/>
      <c r="W114" s="23"/>
    </row>
    <row r="115" spans="1:23" s="1" customFormat="1" ht="33.75" hidden="1" customHeight="1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2"/>
      <c r="L115" s="22"/>
      <c r="M115" s="22"/>
      <c r="N115" s="22"/>
      <c r="O115" s="22"/>
      <c r="P115" s="22"/>
      <c r="Q115" s="22"/>
      <c r="R115" s="22"/>
      <c r="S115" s="22"/>
      <c r="T115" s="23"/>
      <c r="U115" s="23"/>
      <c r="V115" s="23"/>
      <c r="W115" s="23"/>
    </row>
    <row r="116" spans="1:23" s="1" customFormat="1" ht="13.5" hidden="1" customHeight="1" x14ac:dyDescent="0.2">
      <c r="A116" s="28"/>
      <c r="B116" s="21"/>
      <c r="C116" s="21"/>
      <c r="D116" s="21"/>
      <c r="E116" s="21"/>
      <c r="F116" s="21"/>
      <c r="G116" s="21"/>
      <c r="H116" s="21"/>
      <c r="I116" s="21"/>
      <c r="J116" s="21"/>
      <c r="K116" s="29"/>
      <c r="L116" s="24"/>
      <c r="M116" s="24"/>
      <c r="N116" s="24"/>
      <c r="O116" s="24"/>
      <c r="P116" s="24"/>
      <c r="Q116" s="24"/>
      <c r="R116" s="29"/>
      <c r="S116" s="24"/>
      <c r="T116" s="23"/>
      <c r="U116" s="23"/>
      <c r="V116" s="23"/>
      <c r="W116" s="23"/>
    </row>
    <row r="117" spans="1:23" s="1" customFormat="1" ht="33.75" hidden="1" customHeight="1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4"/>
      <c r="L117" s="24"/>
      <c r="M117" s="24"/>
      <c r="N117" s="24"/>
      <c r="O117" s="24"/>
      <c r="P117" s="24"/>
      <c r="Q117" s="24"/>
      <c r="R117" s="24"/>
      <c r="S117" s="24"/>
      <c r="T117" s="23"/>
      <c r="U117" s="23"/>
      <c r="V117" s="23"/>
      <c r="W117" s="23"/>
    </row>
    <row r="118" spans="1:23" s="1" customFormat="1" ht="24.75" customHeight="1" x14ac:dyDescent="0.2">
      <c r="A118" s="21" t="s">
        <v>16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5" t="s">
        <v>132</v>
      </c>
      <c r="L118" s="22"/>
      <c r="M118" s="22"/>
      <c r="N118" s="22"/>
      <c r="O118" s="22"/>
      <c r="P118" s="22"/>
      <c r="Q118" s="22"/>
      <c r="R118" s="22"/>
      <c r="S118" s="22"/>
      <c r="T118" s="23">
        <f>200000</f>
        <v>200000</v>
      </c>
      <c r="U118" s="23"/>
      <c r="V118" s="23"/>
      <c r="W118" s="23"/>
    </row>
    <row r="119" spans="1:23" s="1" customFormat="1" ht="27" hidden="1" customHeight="1" x14ac:dyDescent="0.2">
      <c r="A119" s="28"/>
      <c r="B119" s="21"/>
      <c r="C119" s="21"/>
      <c r="D119" s="21"/>
      <c r="E119" s="21"/>
      <c r="F119" s="21"/>
      <c r="G119" s="21"/>
      <c r="H119" s="21"/>
      <c r="I119" s="21"/>
      <c r="J119" s="21"/>
      <c r="K119" s="25"/>
      <c r="L119" s="22"/>
      <c r="M119" s="22"/>
      <c r="N119" s="22"/>
      <c r="O119" s="22"/>
      <c r="P119" s="22"/>
      <c r="Q119" s="22"/>
      <c r="R119" s="22"/>
      <c r="S119" s="22"/>
      <c r="T119" s="23"/>
      <c r="U119" s="23"/>
      <c r="V119" s="23"/>
      <c r="W119" s="23"/>
    </row>
    <row r="120" spans="1:23" s="1" customFormat="1" ht="0.75" hidden="1" customHeight="1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2"/>
      <c r="L120" s="22"/>
      <c r="M120" s="22"/>
      <c r="N120" s="22"/>
      <c r="O120" s="22"/>
      <c r="P120" s="22"/>
      <c r="Q120" s="22"/>
      <c r="R120" s="22"/>
      <c r="S120" s="22"/>
      <c r="T120" s="23"/>
      <c r="U120" s="23"/>
      <c r="V120" s="23"/>
      <c r="W120" s="23"/>
    </row>
    <row r="121" spans="1:23" s="1" customFormat="1" ht="0.7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9"/>
      <c r="L121" s="9"/>
      <c r="M121" s="9"/>
      <c r="N121" s="9"/>
      <c r="O121" s="9"/>
      <c r="P121" s="9"/>
      <c r="Q121" s="9"/>
      <c r="R121" s="9"/>
      <c r="S121" s="9"/>
      <c r="T121" s="8"/>
      <c r="U121" s="8"/>
      <c r="V121" s="8"/>
      <c r="W121" s="8"/>
    </row>
    <row r="122" spans="1:23" s="1" customFormat="1" ht="14.25" customHeight="1" x14ac:dyDescent="0.2">
      <c r="A122" s="28" t="s">
        <v>70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9" t="s">
        <v>71</v>
      </c>
      <c r="L122" s="29"/>
      <c r="M122" s="29"/>
      <c r="N122" s="29"/>
      <c r="O122" s="29"/>
      <c r="P122" s="29"/>
      <c r="Q122" s="29"/>
      <c r="R122" s="29" t="s">
        <v>72</v>
      </c>
      <c r="S122" s="29"/>
      <c r="T122" s="30">
        <f>200000</f>
        <v>200000</v>
      </c>
      <c r="U122" s="30"/>
      <c r="V122" s="30"/>
      <c r="W122" s="30"/>
    </row>
    <row r="123" spans="1:23" s="1" customFormat="1" ht="11.25" hidden="1" customHeight="1" x14ac:dyDescent="0.2">
      <c r="A123" s="28"/>
      <c r="B123" s="21"/>
      <c r="C123" s="21"/>
      <c r="D123" s="21"/>
      <c r="E123" s="21"/>
      <c r="F123" s="21"/>
      <c r="G123" s="21"/>
      <c r="H123" s="21"/>
      <c r="I123" s="21"/>
      <c r="J123" s="21"/>
      <c r="K123" s="29"/>
      <c r="L123" s="24"/>
      <c r="M123" s="24"/>
      <c r="N123" s="24"/>
      <c r="O123" s="24"/>
      <c r="P123" s="24"/>
      <c r="Q123" s="24"/>
      <c r="R123" s="29"/>
      <c r="S123" s="24"/>
      <c r="T123" s="23"/>
      <c r="U123" s="23"/>
      <c r="V123" s="23"/>
      <c r="W123" s="23"/>
    </row>
    <row r="124" spans="1:23" s="1" customFormat="1" ht="33.75" hidden="1" customHeight="1" x14ac:dyDescent="0.2">
      <c r="A124" s="28"/>
      <c r="B124" s="21"/>
      <c r="C124" s="21"/>
      <c r="D124" s="21"/>
      <c r="E124" s="21"/>
      <c r="F124" s="21"/>
      <c r="G124" s="21"/>
      <c r="H124" s="21"/>
      <c r="I124" s="21"/>
      <c r="J124" s="21"/>
      <c r="K124" s="22"/>
      <c r="L124" s="22"/>
      <c r="M124" s="22"/>
      <c r="N124" s="22"/>
      <c r="O124" s="22"/>
      <c r="P124" s="22"/>
      <c r="Q124" s="22"/>
      <c r="R124" s="22"/>
      <c r="S124" s="22"/>
      <c r="T124" s="23"/>
      <c r="U124" s="23"/>
      <c r="V124" s="23"/>
      <c r="W124" s="23"/>
    </row>
    <row r="125" spans="1:23" s="1" customFormat="1" ht="33.75" hidden="1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2"/>
      <c r="L125" s="22"/>
      <c r="M125" s="22"/>
      <c r="N125" s="22"/>
      <c r="O125" s="22"/>
      <c r="P125" s="22"/>
      <c r="Q125" s="22"/>
      <c r="R125" s="22"/>
      <c r="S125" s="22"/>
      <c r="T125" s="23"/>
      <c r="U125" s="23"/>
      <c r="V125" s="23"/>
      <c r="W125" s="23"/>
    </row>
    <row r="126" spans="1:23" s="1" customFormat="1" ht="33.75" hidden="1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2"/>
      <c r="L126" s="22"/>
      <c r="M126" s="22"/>
      <c r="N126" s="22"/>
      <c r="O126" s="22"/>
      <c r="P126" s="22"/>
      <c r="Q126" s="22"/>
      <c r="R126" s="22"/>
      <c r="S126" s="22"/>
      <c r="T126" s="23"/>
      <c r="U126" s="23"/>
      <c r="V126" s="23"/>
      <c r="W126" s="23"/>
    </row>
    <row r="127" spans="1:23" s="1" customFormat="1" ht="33.75" hidden="1" customHeight="1" x14ac:dyDescent="0.2">
      <c r="A127" s="28"/>
      <c r="B127" s="21"/>
      <c r="C127" s="21"/>
      <c r="D127" s="21"/>
      <c r="E127" s="21"/>
      <c r="F127" s="21"/>
      <c r="G127" s="21"/>
      <c r="H127" s="21"/>
      <c r="I127" s="21"/>
      <c r="J127" s="21"/>
      <c r="K127" s="24"/>
      <c r="L127" s="24"/>
      <c r="M127" s="24"/>
      <c r="N127" s="24"/>
      <c r="O127" s="24"/>
      <c r="P127" s="24"/>
      <c r="Q127" s="24"/>
      <c r="R127" s="24"/>
      <c r="S127" s="24"/>
      <c r="T127" s="23"/>
      <c r="U127" s="23"/>
      <c r="V127" s="23"/>
      <c r="W127" s="23"/>
    </row>
    <row r="128" spans="1:23" s="1" customFormat="1" ht="33.75" hidden="1" customHeight="1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4"/>
      <c r="L128" s="24"/>
      <c r="M128" s="24"/>
      <c r="N128" s="24"/>
      <c r="O128" s="24"/>
      <c r="P128" s="24"/>
      <c r="Q128" s="24"/>
      <c r="R128" s="24"/>
      <c r="S128" s="24"/>
      <c r="T128" s="23"/>
      <c r="U128" s="23"/>
      <c r="V128" s="23"/>
      <c r="W128" s="23"/>
    </row>
    <row r="129" spans="1:23" s="1" customFormat="1" ht="33.75" hidden="1" customHeight="1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4"/>
      <c r="L129" s="24"/>
      <c r="M129" s="24"/>
      <c r="N129" s="24"/>
      <c r="O129" s="24"/>
      <c r="P129" s="24"/>
      <c r="Q129" s="24"/>
      <c r="R129" s="24"/>
      <c r="S129" s="24"/>
      <c r="T129" s="23"/>
      <c r="U129" s="23"/>
      <c r="V129" s="23"/>
      <c r="W129" s="23"/>
    </row>
    <row r="130" spans="1:23" s="1" customFormat="1" ht="33.75" customHeight="1" x14ac:dyDescent="0.2">
      <c r="A130" s="26" t="s">
        <v>14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7" t="s">
        <v>15</v>
      </c>
      <c r="L130" s="27"/>
      <c r="M130" s="27"/>
      <c r="N130" s="27"/>
      <c r="O130" s="27"/>
      <c r="P130" s="27"/>
      <c r="Q130" s="27"/>
      <c r="R130" s="27"/>
      <c r="S130" s="27"/>
      <c r="T130" s="18">
        <v>5028</v>
      </c>
      <c r="U130" s="18"/>
      <c r="V130" s="18"/>
      <c r="W130" s="18"/>
    </row>
    <row r="131" spans="1:23" s="1" customFormat="1" ht="22.5" customHeight="1" x14ac:dyDescent="0.2">
      <c r="A131" s="28" t="s">
        <v>16</v>
      </c>
      <c r="B131" s="21"/>
      <c r="C131" s="21"/>
      <c r="D131" s="21"/>
      <c r="E131" s="21"/>
      <c r="F131" s="21"/>
      <c r="G131" s="21"/>
      <c r="H131" s="21"/>
      <c r="I131" s="21"/>
      <c r="J131" s="21"/>
      <c r="K131" s="25" t="s">
        <v>17</v>
      </c>
      <c r="L131" s="22"/>
      <c r="M131" s="22"/>
      <c r="N131" s="22"/>
      <c r="O131" s="22"/>
      <c r="P131" s="22"/>
      <c r="Q131" s="22"/>
      <c r="R131" s="22"/>
      <c r="S131" s="22"/>
      <c r="T131" s="23">
        <v>5028</v>
      </c>
      <c r="U131" s="23"/>
      <c r="V131" s="23"/>
      <c r="W131" s="23"/>
    </row>
    <row r="132" spans="1:23" s="1" customFormat="1" ht="33.75" customHeight="1" x14ac:dyDescent="0.2">
      <c r="A132" s="28" t="s">
        <v>18</v>
      </c>
      <c r="B132" s="21"/>
      <c r="C132" s="21"/>
      <c r="D132" s="21"/>
      <c r="E132" s="21"/>
      <c r="F132" s="21"/>
      <c r="G132" s="21"/>
      <c r="H132" s="21"/>
      <c r="I132" s="21"/>
      <c r="J132" s="21"/>
      <c r="K132" s="29" t="s">
        <v>15</v>
      </c>
      <c r="L132" s="24"/>
      <c r="M132" s="24"/>
      <c r="N132" s="24"/>
      <c r="O132" s="24"/>
      <c r="P132" s="24"/>
      <c r="Q132" s="24"/>
      <c r="R132" s="29" t="s">
        <v>19</v>
      </c>
      <c r="S132" s="24"/>
      <c r="T132" s="23">
        <v>5028</v>
      </c>
      <c r="U132" s="23"/>
      <c r="V132" s="23"/>
      <c r="W132" s="23"/>
    </row>
    <row r="133" spans="1:23" s="1" customFormat="1" ht="24" customHeight="1" x14ac:dyDescent="0.2">
      <c r="A133" s="26" t="s">
        <v>83</v>
      </c>
      <c r="B133" s="26"/>
      <c r="C133" s="26"/>
      <c r="D133" s="26"/>
      <c r="E133" s="26"/>
      <c r="F133" s="26"/>
      <c r="G133" s="26"/>
      <c r="H133" s="26"/>
      <c r="I133" s="26"/>
      <c r="J133" s="26"/>
      <c r="K133" s="27" t="s">
        <v>84</v>
      </c>
      <c r="L133" s="27"/>
      <c r="M133" s="27"/>
      <c r="N133" s="27"/>
      <c r="O133" s="27"/>
      <c r="P133" s="27"/>
      <c r="Q133" s="27"/>
      <c r="R133" s="27"/>
      <c r="S133" s="27"/>
      <c r="T133" s="18">
        <f>#N/A</f>
        <v>238137</v>
      </c>
      <c r="U133" s="18"/>
      <c r="V133" s="18"/>
      <c r="W133" s="18"/>
    </row>
    <row r="134" spans="1:23" s="1" customFormat="1" ht="54.75" customHeight="1" x14ac:dyDescent="0.2">
      <c r="A134" s="21" t="s">
        <v>85</v>
      </c>
      <c r="B134" s="21"/>
      <c r="C134" s="21"/>
      <c r="D134" s="21"/>
      <c r="E134" s="21"/>
      <c r="F134" s="21"/>
      <c r="G134" s="21"/>
      <c r="H134" s="21"/>
      <c r="I134" s="21"/>
      <c r="J134" s="21"/>
      <c r="K134" s="25" t="s">
        <v>140</v>
      </c>
      <c r="L134" s="25"/>
      <c r="M134" s="25"/>
      <c r="N134" s="25"/>
      <c r="O134" s="25"/>
      <c r="P134" s="25"/>
      <c r="Q134" s="25"/>
      <c r="R134" s="25"/>
      <c r="S134" s="25"/>
      <c r="T134" s="23">
        <f>#N/A</f>
        <v>238137</v>
      </c>
      <c r="U134" s="23"/>
      <c r="V134" s="23"/>
      <c r="W134" s="23"/>
    </row>
    <row r="135" spans="1:23" s="1" customFormat="1" ht="12.75" customHeight="1" x14ac:dyDescent="0.2">
      <c r="A135" s="21" t="s">
        <v>86</v>
      </c>
      <c r="B135" s="21"/>
      <c r="C135" s="21"/>
      <c r="D135" s="21"/>
      <c r="E135" s="21"/>
      <c r="F135" s="21"/>
      <c r="G135" s="21"/>
      <c r="H135" s="21"/>
      <c r="I135" s="21"/>
      <c r="J135" s="21"/>
      <c r="K135" s="25" t="s">
        <v>141</v>
      </c>
      <c r="L135" s="25"/>
      <c r="M135" s="25"/>
      <c r="N135" s="25"/>
      <c r="O135" s="25"/>
      <c r="P135" s="25"/>
      <c r="Q135" s="25"/>
      <c r="R135" s="25"/>
      <c r="S135" s="25"/>
      <c r="T135" s="23">
        <f>#N/A</f>
        <v>238137</v>
      </c>
      <c r="U135" s="23"/>
      <c r="V135" s="23"/>
      <c r="W135" s="23"/>
    </row>
    <row r="136" spans="1:23" s="1" customFormat="1" ht="33.75" hidden="1" customHeight="1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2"/>
      <c r="L136" s="22"/>
      <c r="M136" s="22"/>
      <c r="N136" s="22"/>
      <c r="O136" s="22"/>
      <c r="P136" s="22"/>
      <c r="Q136" s="22"/>
      <c r="R136" s="22"/>
      <c r="S136" s="22"/>
      <c r="T136" s="23"/>
      <c r="U136" s="23"/>
      <c r="V136" s="23"/>
      <c r="W136" s="23"/>
    </row>
    <row r="137" spans="1:23" s="1" customFormat="1" ht="33.75" hidden="1" customHeight="1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2"/>
      <c r="L137" s="22"/>
      <c r="M137" s="22"/>
      <c r="N137" s="22"/>
      <c r="O137" s="22"/>
      <c r="P137" s="22"/>
      <c r="Q137" s="22"/>
      <c r="R137" s="22"/>
      <c r="S137" s="22"/>
      <c r="T137" s="23"/>
      <c r="U137" s="23"/>
      <c r="V137" s="23"/>
      <c r="W137" s="23"/>
    </row>
    <row r="138" spans="1:23" s="1" customFormat="1" ht="24.75" customHeight="1" x14ac:dyDescent="0.2">
      <c r="A138" s="21" t="s">
        <v>87</v>
      </c>
      <c r="B138" s="21"/>
      <c r="C138" s="21"/>
      <c r="D138" s="21"/>
      <c r="E138" s="21"/>
      <c r="F138" s="21"/>
      <c r="G138" s="21"/>
      <c r="H138" s="21"/>
      <c r="I138" s="21"/>
      <c r="J138" s="21"/>
      <c r="K138" s="24" t="s">
        <v>88</v>
      </c>
      <c r="L138" s="24"/>
      <c r="M138" s="24"/>
      <c r="N138" s="24"/>
      <c r="O138" s="24"/>
      <c r="P138" s="24"/>
      <c r="Q138" s="24"/>
      <c r="R138" s="24" t="s">
        <v>89</v>
      </c>
      <c r="S138" s="24"/>
      <c r="T138" s="23">
        <f>#N/A</f>
        <v>238137</v>
      </c>
      <c r="U138" s="23"/>
      <c r="V138" s="23"/>
      <c r="W138" s="23"/>
    </row>
    <row r="139" spans="1:23" s="1" customFormat="1" ht="36" customHeight="1" x14ac:dyDescent="0.2">
      <c r="A139" s="26" t="s">
        <v>83</v>
      </c>
      <c r="B139" s="26"/>
      <c r="C139" s="26"/>
      <c r="D139" s="26"/>
      <c r="E139" s="26"/>
      <c r="F139" s="26"/>
      <c r="G139" s="26"/>
      <c r="H139" s="26"/>
      <c r="I139" s="26"/>
      <c r="J139" s="26"/>
      <c r="K139" s="27" t="s">
        <v>90</v>
      </c>
      <c r="L139" s="27"/>
      <c r="M139" s="27"/>
      <c r="N139" s="27"/>
      <c r="O139" s="27"/>
      <c r="P139" s="27"/>
      <c r="Q139" s="27"/>
      <c r="R139" s="27"/>
      <c r="S139" s="27"/>
      <c r="T139" s="18">
        <f>#N/A</f>
        <v>44818</v>
      </c>
      <c r="U139" s="18"/>
      <c r="V139" s="18"/>
      <c r="W139" s="18"/>
    </row>
    <row r="140" spans="1:23" s="1" customFormat="1" ht="34.15" customHeight="1" x14ac:dyDescent="0.2">
      <c r="A140" s="21" t="s">
        <v>91</v>
      </c>
      <c r="B140" s="21"/>
      <c r="C140" s="21"/>
      <c r="D140" s="21"/>
      <c r="E140" s="21"/>
      <c r="F140" s="21"/>
      <c r="G140" s="21"/>
      <c r="H140" s="21"/>
      <c r="I140" s="21"/>
      <c r="J140" s="21"/>
      <c r="K140" s="25" t="s">
        <v>142</v>
      </c>
      <c r="L140" s="22"/>
      <c r="M140" s="22"/>
      <c r="N140" s="22"/>
      <c r="O140" s="22"/>
      <c r="P140" s="22"/>
      <c r="Q140" s="22"/>
      <c r="R140" s="22"/>
      <c r="S140" s="22"/>
      <c r="T140" s="23">
        <f>#N/A</f>
        <v>44818</v>
      </c>
      <c r="U140" s="23"/>
      <c r="V140" s="23"/>
      <c r="W140" s="23"/>
    </row>
    <row r="141" spans="1:23" s="1" customFormat="1" ht="12.75" customHeight="1" x14ac:dyDescent="0.2">
      <c r="A141" s="21" t="s">
        <v>86</v>
      </c>
      <c r="B141" s="21"/>
      <c r="C141" s="21"/>
      <c r="D141" s="21"/>
      <c r="E141" s="21"/>
      <c r="F141" s="21"/>
      <c r="G141" s="21"/>
      <c r="H141" s="21"/>
      <c r="I141" s="21"/>
      <c r="J141" s="21"/>
      <c r="K141" s="25" t="s">
        <v>143</v>
      </c>
      <c r="L141" s="22"/>
      <c r="M141" s="22"/>
      <c r="N141" s="22"/>
      <c r="O141" s="22"/>
      <c r="P141" s="22"/>
      <c r="Q141" s="22"/>
      <c r="R141" s="22"/>
      <c r="S141" s="22"/>
      <c r="T141" s="23">
        <f>#N/A</f>
        <v>44818</v>
      </c>
      <c r="U141" s="23"/>
      <c r="V141" s="23"/>
      <c r="W141" s="23"/>
    </row>
    <row r="142" spans="1:23" s="1" customFormat="1" ht="33.75" hidden="1" customHeight="1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2"/>
      <c r="L142" s="22"/>
      <c r="M142" s="22"/>
      <c r="N142" s="22"/>
      <c r="O142" s="22"/>
      <c r="P142" s="22"/>
      <c r="Q142" s="22"/>
      <c r="R142" s="22"/>
      <c r="S142" s="22"/>
      <c r="T142" s="23"/>
      <c r="U142" s="23"/>
      <c r="V142" s="23"/>
      <c r="W142" s="23"/>
    </row>
    <row r="143" spans="1:23" s="1" customFormat="1" ht="33.75" hidden="1" customHeight="1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2"/>
      <c r="L143" s="22"/>
      <c r="M143" s="22"/>
      <c r="N143" s="22"/>
      <c r="O143" s="22"/>
      <c r="P143" s="22"/>
      <c r="Q143" s="22"/>
      <c r="R143" s="22"/>
      <c r="S143" s="22"/>
      <c r="T143" s="23"/>
      <c r="U143" s="23"/>
      <c r="V143" s="23"/>
      <c r="W143" s="23"/>
    </row>
    <row r="144" spans="1:23" s="1" customFormat="1" ht="13.9" customHeight="1" x14ac:dyDescent="0.2">
      <c r="A144" s="21" t="s">
        <v>92</v>
      </c>
      <c r="B144" s="21"/>
      <c r="C144" s="21"/>
      <c r="D144" s="21"/>
      <c r="E144" s="21"/>
      <c r="F144" s="21"/>
      <c r="G144" s="21"/>
      <c r="H144" s="21"/>
      <c r="I144" s="21"/>
      <c r="J144" s="21"/>
      <c r="K144" s="24" t="s">
        <v>93</v>
      </c>
      <c r="L144" s="24"/>
      <c r="M144" s="24"/>
      <c r="N144" s="24"/>
      <c r="O144" s="24"/>
      <c r="P144" s="24"/>
      <c r="Q144" s="24"/>
      <c r="R144" s="24" t="s">
        <v>94</v>
      </c>
      <c r="S144" s="24"/>
      <c r="T144" s="23">
        <f>#N/A</f>
        <v>44818</v>
      </c>
      <c r="U144" s="23"/>
      <c r="V144" s="23"/>
      <c r="W144" s="23"/>
    </row>
    <row r="145" spans="1:23" s="1" customFormat="1" ht="15" customHeight="1" x14ac:dyDescent="0.2">
      <c r="A145" s="26" t="s">
        <v>95</v>
      </c>
      <c r="B145" s="26"/>
      <c r="C145" s="26"/>
      <c r="D145" s="26"/>
      <c r="E145" s="26"/>
      <c r="F145" s="26"/>
      <c r="G145" s="26"/>
      <c r="H145" s="26"/>
      <c r="I145" s="26"/>
      <c r="J145" s="26"/>
      <c r="K145" s="27" t="s">
        <v>96</v>
      </c>
      <c r="L145" s="27"/>
      <c r="M145" s="27"/>
      <c r="N145" s="27"/>
      <c r="O145" s="27"/>
      <c r="P145" s="27"/>
      <c r="Q145" s="27"/>
      <c r="R145" s="27"/>
      <c r="S145" s="27"/>
      <c r="T145" s="18">
        <f>#N/A</f>
        <v>100000</v>
      </c>
      <c r="U145" s="18"/>
      <c r="V145" s="18"/>
      <c r="W145" s="18"/>
    </row>
    <row r="146" spans="1:23" s="1" customFormat="1" ht="36" customHeight="1" x14ac:dyDescent="0.2">
      <c r="A146" s="21" t="s">
        <v>97</v>
      </c>
      <c r="B146" s="21"/>
      <c r="C146" s="21"/>
      <c r="D146" s="21"/>
      <c r="E146" s="21"/>
      <c r="F146" s="21"/>
      <c r="G146" s="21"/>
      <c r="H146" s="21"/>
      <c r="I146" s="21"/>
      <c r="J146" s="21"/>
      <c r="K146" s="25" t="s">
        <v>144</v>
      </c>
      <c r="L146" s="22"/>
      <c r="M146" s="22"/>
      <c r="N146" s="22"/>
      <c r="O146" s="22"/>
      <c r="P146" s="22"/>
      <c r="Q146" s="22"/>
      <c r="R146" s="22"/>
      <c r="S146" s="22"/>
      <c r="T146" s="23">
        <f>#N/A</f>
        <v>100000</v>
      </c>
      <c r="U146" s="23"/>
      <c r="V146" s="23"/>
      <c r="W146" s="23"/>
    </row>
    <row r="147" spans="1:23" s="1" customFormat="1" ht="11.25" customHeight="1" x14ac:dyDescent="0.2">
      <c r="A147" s="21" t="s">
        <v>98</v>
      </c>
      <c r="B147" s="21"/>
      <c r="C147" s="21"/>
      <c r="D147" s="21"/>
      <c r="E147" s="21"/>
      <c r="F147" s="21"/>
      <c r="G147" s="21"/>
      <c r="H147" s="21"/>
      <c r="I147" s="21"/>
      <c r="J147" s="21"/>
      <c r="K147" s="25" t="s">
        <v>145</v>
      </c>
      <c r="L147" s="22"/>
      <c r="M147" s="22"/>
      <c r="N147" s="22"/>
      <c r="O147" s="22"/>
      <c r="P147" s="22"/>
      <c r="Q147" s="22"/>
      <c r="R147" s="22"/>
      <c r="S147" s="22"/>
      <c r="T147" s="23">
        <f>#N/A</f>
        <v>100000</v>
      </c>
      <c r="U147" s="23"/>
      <c r="V147" s="23"/>
      <c r="W147" s="23"/>
    </row>
    <row r="148" spans="1:23" s="1" customFormat="1" ht="33.75" hidden="1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2"/>
      <c r="L148" s="22"/>
      <c r="M148" s="22"/>
      <c r="N148" s="22"/>
      <c r="O148" s="22"/>
      <c r="P148" s="22"/>
      <c r="Q148" s="22"/>
      <c r="R148" s="22"/>
      <c r="S148" s="22"/>
      <c r="T148" s="23"/>
      <c r="U148" s="23"/>
      <c r="V148" s="23"/>
      <c r="W148" s="23"/>
    </row>
    <row r="149" spans="1:23" s="1" customFormat="1" ht="33.75" hidden="1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2"/>
      <c r="L149" s="22"/>
      <c r="M149" s="22"/>
      <c r="N149" s="22"/>
      <c r="O149" s="22"/>
      <c r="P149" s="22"/>
      <c r="Q149" s="22"/>
      <c r="R149" s="22"/>
      <c r="S149" s="22"/>
      <c r="T149" s="23"/>
      <c r="U149" s="23"/>
      <c r="V149" s="23"/>
      <c r="W149" s="23"/>
    </row>
    <row r="150" spans="1:23" s="1" customFormat="1" ht="13.9" customHeight="1" x14ac:dyDescent="0.2">
      <c r="A150" s="21" t="s">
        <v>99</v>
      </c>
      <c r="B150" s="21"/>
      <c r="C150" s="21"/>
      <c r="D150" s="21"/>
      <c r="E150" s="21"/>
      <c r="F150" s="21"/>
      <c r="G150" s="21"/>
      <c r="H150" s="21"/>
      <c r="I150" s="21"/>
      <c r="J150" s="21"/>
      <c r="K150" s="24" t="s">
        <v>100</v>
      </c>
      <c r="L150" s="24"/>
      <c r="M150" s="24"/>
      <c r="N150" s="24"/>
      <c r="O150" s="24"/>
      <c r="P150" s="24"/>
      <c r="Q150" s="24"/>
      <c r="R150" s="24" t="s">
        <v>101</v>
      </c>
      <c r="S150" s="24"/>
      <c r="T150" s="23">
        <f>#N/A</f>
        <v>100000</v>
      </c>
      <c r="U150" s="23"/>
      <c r="V150" s="23"/>
      <c r="W150" s="23"/>
    </row>
    <row r="151" spans="1:23" s="1" customFormat="1" ht="24" customHeight="1" x14ac:dyDescent="0.2">
      <c r="A151" s="26" t="s">
        <v>102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7" t="s">
        <v>103</v>
      </c>
      <c r="L151" s="27"/>
      <c r="M151" s="27"/>
      <c r="N151" s="27"/>
      <c r="O151" s="27"/>
      <c r="P151" s="27"/>
      <c r="Q151" s="27"/>
      <c r="R151" s="27"/>
      <c r="S151" s="27"/>
      <c r="T151" s="18">
        <f>#N/A</f>
        <v>1249930</v>
      </c>
      <c r="U151" s="18"/>
      <c r="V151" s="18"/>
      <c r="W151" s="18"/>
    </row>
    <row r="152" spans="1:23" s="1" customFormat="1" ht="34.15" customHeight="1" x14ac:dyDescent="0.2">
      <c r="A152" s="21" t="s">
        <v>104</v>
      </c>
      <c r="B152" s="21"/>
      <c r="C152" s="21"/>
      <c r="D152" s="21"/>
      <c r="E152" s="21"/>
      <c r="F152" s="21"/>
      <c r="G152" s="21"/>
      <c r="H152" s="21"/>
      <c r="I152" s="21"/>
      <c r="J152" s="21"/>
      <c r="K152" s="25" t="s">
        <v>146</v>
      </c>
      <c r="L152" s="22"/>
      <c r="M152" s="22"/>
      <c r="N152" s="22"/>
      <c r="O152" s="22"/>
      <c r="P152" s="22"/>
      <c r="Q152" s="22"/>
      <c r="R152" s="22"/>
      <c r="S152" s="22"/>
      <c r="T152" s="23">
        <f>#N/A</f>
        <v>1249930</v>
      </c>
      <c r="U152" s="23"/>
      <c r="V152" s="23"/>
      <c r="W152" s="23"/>
    </row>
    <row r="153" spans="1:23" s="1" customFormat="1" ht="25.5" customHeight="1" x14ac:dyDescent="0.2">
      <c r="A153" s="21" t="s">
        <v>16</v>
      </c>
      <c r="B153" s="21"/>
      <c r="C153" s="21"/>
      <c r="D153" s="21"/>
      <c r="E153" s="21"/>
      <c r="F153" s="21"/>
      <c r="G153" s="21"/>
      <c r="H153" s="21"/>
      <c r="I153" s="21"/>
      <c r="J153" s="21"/>
      <c r="K153" s="22" t="s">
        <v>105</v>
      </c>
      <c r="L153" s="22"/>
      <c r="M153" s="22"/>
      <c r="N153" s="22"/>
      <c r="O153" s="22"/>
      <c r="P153" s="22"/>
      <c r="Q153" s="22"/>
      <c r="R153" s="22"/>
      <c r="S153" s="22"/>
      <c r="T153" s="23">
        <f>#N/A</f>
        <v>1249930</v>
      </c>
      <c r="U153" s="23"/>
      <c r="V153" s="23"/>
      <c r="W153" s="23"/>
    </row>
    <row r="154" spans="1:23" s="1" customFormat="1" ht="33.75" hidden="1" customHeight="1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5"/>
      <c r="L154" s="22"/>
      <c r="M154" s="22"/>
      <c r="N154" s="22"/>
      <c r="O154" s="22"/>
      <c r="P154" s="22"/>
      <c r="Q154" s="22"/>
      <c r="R154" s="22"/>
      <c r="S154" s="22"/>
      <c r="T154" s="23"/>
      <c r="U154" s="23"/>
      <c r="V154" s="23"/>
      <c r="W154" s="23"/>
    </row>
    <row r="155" spans="1:23" s="1" customFormat="1" ht="33.75" hidden="1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2"/>
      <c r="L155" s="22"/>
      <c r="M155" s="22"/>
      <c r="N155" s="22"/>
      <c r="O155" s="22"/>
      <c r="P155" s="22"/>
      <c r="Q155" s="22"/>
      <c r="R155" s="22"/>
      <c r="S155" s="22"/>
      <c r="T155" s="23"/>
      <c r="U155" s="23"/>
      <c r="V155" s="23"/>
      <c r="W155" s="23"/>
    </row>
    <row r="156" spans="1:23" s="1" customFormat="1" ht="13.9" customHeight="1" x14ac:dyDescent="0.2">
      <c r="A156" s="21" t="s">
        <v>23</v>
      </c>
      <c r="B156" s="21"/>
      <c r="C156" s="21"/>
      <c r="D156" s="21"/>
      <c r="E156" s="21"/>
      <c r="F156" s="21"/>
      <c r="G156" s="21"/>
      <c r="H156" s="21"/>
      <c r="I156" s="21"/>
      <c r="J156" s="21"/>
      <c r="K156" s="24" t="s">
        <v>106</v>
      </c>
      <c r="L156" s="24"/>
      <c r="M156" s="24"/>
      <c r="N156" s="24"/>
      <c r="O156" s="24"/>
      <c r="P156" s="24"/>
      <c r="Q156" s="24"/>
      <c r="R156" s="24" t="s">
        <v>25</v>
      </c>
      <c r="S156" s="24"/>
      <c r="T156" s="23">
        <f>#N/A</f>
        <v>1249930</v>
      </c>
      <c r="U156" s="23"/>
      <c r="V156" s="23"/>
      <c r="W156" s="23"/>
    </row>
    <row r="157" spans="1:23" s="1" customFormat="1" ht="24" customHeight="1" x14ac:dyDescent="0.2">
      <c r="A157" s="26" t="s">
        <v>107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7" t="s">
        <v>108</v>
      </c>
      <c r="L157" s="27"/>
      <c r="M157" s="27"/>
      <c r="N157" s="27"/>
      <c r="O157" s="27"/>
      <c r="P157" s="27"/>
      <c r="Q157" s="27"/>
      <c r="R157" s="27"/>
      <c r="S157" s="27"/>
      <c r="T157" s="18">
        <f>#N/A</f>
        <v>240000</v>
      </c>
      <c r="U157" s="18"/>
      <c r="V157" s="18"/>
      <c r="W157" s="18"/>
    </row>
    <row r="158" spans="1:23" s="1" customFormat="1" ht="45" customHeight="1" x14ac:dyDescent="0.2">
      <c r="A158" s="21" t="s">
        <v>109</v>
      </c>
      <c r="B158" s="21"/>
      <c r="C158" s="21"/>
      <c r="D158" s="21"/>
      <c r="E158" s="21"/>
      <c r="F158" s="21"/>
      <c r="G158" s="21"/>
      <c r="H158" s="21"/>
      <c r="I158" s="21"/>
      <c r="J158" s="21"/>
      <c r="K158" s="25" t="s">
        <v>147</v>
      </c>
      <c r="L158" s="22"/>
      <c r="M158" s="22"/>
      <c r="N158" s="22"/>
      <c r="O158" s="22"/>
      <c r="P158" s="22"/>
      <c r="Q158" s="22"/>
      <c r="R158" s="22"/>
      <c r="S158" s="22"/>
      <c r="T158" s="23">
        <f>#N/A</f>
        <v>240000</v>
      </c>
      <c r="U158" s="23"/>
      <c r="V158" s="23"/>
      <c r="W158" s="23"/>
    </row>
    <row r="159" spans="1:23" s="1" customFormat="1" ht="23.25" customHeight="1" x14ac:dyDescent="0.2">
      <c r="A159" s="21" t="s">
        <v>16</v>
      </c>
      <c r="B159" s="21"/>
      <c r="C159" s="21"/>
      <c r="D159" s="21"/>
      <c r="E159" s="21"/>
      <c r="F159" s="21"/>
      <c r="G159" s="21"/>
      <c r="H159" s="21"/>
      <c r="I159" s="21"/>
      <c r="J159" s="21"/>
      <c r="K159" s="25" t="s">
        <v>148</v>
      </c>
      <c r="L159" s="22"/>
      <c r="M159" s="22"/>
      <c r="N159" s="22"/>
      <c r="O159" s="22"/>
      <c r="P159" s="22"/>
      <c r="Q159" s="22"/>
      <c r="R159" s="22"/>
      <c r="S159" s="22"/>
      <c r="T159" s="23">
        <f>#N/A</f>
        <v>240000</v>
      </c>
      <c r="U159" s="23"/>
      <c r="V159" s="23"/>
      <c r="W159" s="23"/>
    </row>
    <row r="160" spans="1:23" s="1" customFormat="1" ht="0.75" customHeigh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2"/>
      <c r="L160" s="22"/>
      <c r="M160" s="22"/>
      <c r="N160" s="22"/>
      <c r="O160" s="22"/>
      <c r="P160" s="22"/>
      <c r="Q160" s="22"/>
      <c r="R160" s="22"/>
      <c r="S160" s="22"/>
      <c r="T160" s="23"/>
      <c r="U160" s="23"/>
      <c r="V160" s="23"/>
      <c r="W160" s="23"/>
    </row>
    <row r="161" spans="1:23" s="1" customFormat="1" ht="33.75" hidden="1" customHeight="1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2"/>
      <c r="L161" s="22"/>
      <c r="M161" s="22"/>
      <c r="N161" s="22"/>
      <c r="O161" s="22"/>
      <c r="P161" s="22"/>
      <c r="Q161" s="22"/>
      <c r="R161" s="22"/>
      <c r="S161" s="22"/>
      <c r="T161" s="23"/>
      <c r="U161" s="23"/>
      <c r="V161" s="23"/>
      <c r="W161" s="23"/>
    </row>
    <row r="162" spans="1:23" s="1" customFormat="1" ht="13.9" customHeight="1" x14ac:dyDescent="0.2">
      <c r="A162" s="21" t="s">
        <v>65</v>
      </c>
      <c r="B162" s="21"/>
      <c r="C162" s="21"/>
      <c r="D162" s="21"/>
      <c r="E162" s="21"/>
      <c r="F162" s="21"/>
      <c r="G162" s="21"/>
      <c r="H162" s="21"/>
      <c r="I162" s="21"/>
      <c r="J162" s="21"/>
      <c r="K162" s="24" t="s">
        <v>110</v>
      </c>
      <c r="L162" s="24"/>
      <c r="M162" s="24"/>
      <c r="N162" s="24"/>
      <c r="O162" s="24"/>
      <c r="P162" s="24"/>
      <c r="Q162" s="24"/>
      <c r="R162" s="24" t="s">
        <v>67</v>
      </c>
      <c r="S162" s="24"/>
      <c r="T162" s="23">
        <f>#N/A</f>
        <v>240000</v>
      </c>
      <c r="U162" s="23"/>
      <c r="V162" s="23"/>
      <c r="W162" s="23"/>
    </row>
    <row r="163" spans="1:23" s="1" customFormat="1" ht="13.9" customHeight="1" x14ac:dyDescent="0.2">
      <c r="A163" s="26" t="s">
        <v>151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54"/>
      <c r="L163" s="55"/>
      <c r="M163" s="55"/>
      <c r="N163" s="55"/>
      <c r="O163" s="55"/>
      <c r="P163" s="55"/>
      <c r="Q163" s="55"/>
      <c r="R163" s="55"/>
      <c r="S163" s="55"/>
      <c r="T163" s="18">
        <v>16470893</v>
      </c>
      <c r="U163" s="52"/>
      <c r="V163" s="52"/>
      <c r="W163" s="52"/>
    </row>
    <row r="164" spans="1:23" s="1" customFormat="1" ht="15" customHeight="1" x14ac:dyDescent="0.2">
      <c r="A164" s="17" t="s">
        <v>111</v>
      </c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8">
        <v>54557638.359999999</v>
      </c>
      <c r="U164" s="18"/>
      <c r="V164" s="18"/>
      <c r="W164" s="18"/>
    </row>
    <row r="165" spans="1:23" s="1" customFormat="1" ht="13.9" customHeight="1" x14ac:dyDescent="0.2">
      <c r="A165" s="19" t="s">
        <v>0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</row>
    <row r="166" spans="1:23" s="1" customFormat="1" ht="13.9" customHeight="1" x14ac:dyDescent="0.2">
      <c r="A166" s="19" t="s">
        <v>0</v>
      </c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</row>
    <row r="167" spans="1:23" s="1" customFormat="1" ht="13.9" customHeight="1" x14ac:dyDescent="0.2">
      <c r="A167" s="19" t="s">
        <v>0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</row>
    <row r="168" spans="1:23" s="1" customFormat="1" ht="31.5" customHeight="1" x14ac:dyDescent="0.2">
      <c r="A168" s="20"/>
      <c r="B168" s="16"/>
      <c r="C168" s="16"/>
      <c r="D168" s="16"/>
      <c r="E168" s="16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3"/>
    </row>
    <row r="169" spans="1:23" s="1" customFormat="1" ht="13.9" customHeight="1" x14ac:dyDescent="0.2">
      <c r="A169" s="14"/>
      <c r="B169" s="14"/>
      <c r="C169" s="14"/>
      <c r="D169" s="14"/>
      <c r="E169" s="14"/>
      <c r="F169" s="3"/>
      <c r="G169" s="12"/>
      <c r="H169" s="12"/>
      <c r="I169" s="12"/>
      <c r="J169" s="12"/>
      <c r="K169" s="12"/>
      <c r="L169" s="3"/>
      <c r="M169" s="3"/>
      <c r="N169" s="12"/>
      <c r="O169" s="12"/>
      <c r="P169" s="12"/>
      <c r="Q169" s="12"/>
      <c r="R169" s="12"/>
      <c r="S169" s="12"/>
      <c r="T169" s="12"/>
      <c r="U169" s="12"/>
      <c r="V169" s="13"/>
      <c r="W169" s="13"/>
    </row>
    <row r="170" spans="1:23" s="1" customFormat="1" ht="9" customHeight="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</row>
    <row r="171" spans="1:23" s="1" customFormat="1" ht="13.9" customHeight="1" x14ac:dyDescent="0.2">
      <c r="A171" s="16"/>
      <c r="B171" s="16"/>
      <c r="C171" s="16"/>
      <c r="D171" s="16"/>
      <c r="E171" s="16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3"/>
    </row>
    <row r="172" spans="1:23" s="1" customFormat="1" ht="13.9" customHeight="1" x14ac:dyDescent="0.2">
      <c r="A172" s="14"/>
      <c r="B172" s="14"/>
      <c r="C172" s="14"/>
      <c r="D172" s="14"/>
      <c r="E172" s="14"/>
      <c r="F172" s="3"/>
      <c r="G172" s="12"/>
      <c r="H172" s="12"/>
      <c r="I172" s="12"/>
      <c r="J172" s="12"/>
      <c r="K172" s="12"/>
      <c r="L172" s="3"/>
      <c r="M172" s="13"/>
      <c r="N172" s="13"/>
      <c r="O172" s="12"/>
      <c r="P172" s="12"/>
      <c r="Q172" s="12"/>
      <c r="R172" s="12"/>
      <c r="S172" s="12"/>
      <c r="T172" s="12"/>
      <c r="U172" s="12"/>
      <c r="V172" s="13"/>
      <c r="W172" s="13"/>
    </row>
    <row r="173" spans="1:23" s="1" customFormat="1" ht="9" customHeight="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</row>
    <row r="174" spans="1:23" s="1" customFormat="1" ht="13.9" customHeight="1" x14ac:dyDescent="0.2">
      <c r="A174" s="2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3"/>
    </row>
    <row r="175" spans="1:23" s="1" customFormat="1" ht="13.9" customHeight="1" x14ac:dyDescent="0.2">
      <c r="A175" s="3"/>
      <c r="B175" s="4"/>
      <c r="C175" s="12"/>
      <c r="D175" s="12"/>
      <c r="E175" s="4"/>
      <c r="F175" s="3"/>
      <c r="G175" s="12"/>
      <c r="H175" s="12"/>
      <c r="I175" s="12"/>
      <c r="J175" s="12"/>
      <c r="K175" s="12"/>
      <c r="L175" s="3"/>
      <c r="M175" s="13"/>
      <c r="N175" s="13"/>
      <c r="O175" s="12"/>
      <c r="P175" s="12"/>
      <c r="Q175" s="12"/>
      <c r="R175" s="12"/>
      <c r="S175" s="12"/>
      <c r="T175" s="12"/>
      <c r="U175" s="12"/>
      <c r="V175" s="13"/>
      <c r="W175" s="13"/>
    </row>
    <row r="176" spans="1:23" s="1" customFormat="1" ht="13.9" customHeight="1" x14ac:dyDescent="0.2">
      <c r="A176" s="10" t="s">
        <v>0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1:23" s="1" customFormat="1" ht="13.9" customHeight="1" x14ac:dyDescent="0.2">
      <c r="A177" s="10" t="s">
        <v>0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1:23" s="1" customFormat="1" ht="13.9" customHeight="1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</sheetData>
  <mergeCells count="573">
    <mergeCell ref="K97:S97"/>
    <mergeCell ref="A96:J96"/>
    <mergeCell ref="P96:Q96"/>
    <mergeCell ref="R96:S96"/>
    <mergeCell ref="T96:W96"/>
    <mergeCell ref="K96:O96"/>
    <mergeCell ref="A94:J94"/>
    <mergeCell ref="K94:S94"/>
    <mergeCell ref="T94:W94"/>
    <mergeCell ref="A95:J95"/>
    <mergeCell ref="K95:S95"/>
    <mergeCell ref="T95:W95"/>
    <mergeCell ref="R91:S91"/>
    <mergeCell ref="T91:W91"/>
    <mergeCell ref="A92:J92"/>
    <mergeCell ref="K92:S92"/>
    <mergeCell ref="T92:W92"/>
    <mergeCell ref="A93:J93"/>
    <mergeCell ref="K93:S93"/>
    <mergeCell ref="T93:W93"/>
    <mergeCell ref="K132:O132"/>
    <mergeCell ref="P132:Q132"/>
    <mergeCell ref="A122:J122"/>
    <mergeCell ref="K122:O122"/>
    <mergeCell ref="P122:Q122"/>
    <mergeCell ref="A88:J88"/>
    <mergeCell ref="K88:S88"/>
    <mergeCell ref="A89:J89"/>
    <mergeCell ref="K89:S89"/>
    <mergeCell ref="A90:J90"/>
    <mergeCell ref="A132:J132"/>
    <mergeCell ref="T132:W132"/>
    <mergeCell ref="R132:S132"/>
    <mergeCell ref="T88:W88"/>
    <mergeCell ref="T89:W89"/>
    <mergeCell ref="K90:S90"/>
    <mergeCell ref="T90:W90"/>
    <mergeCell ref="A91:J91"/>
    <mergeCell ref="K91:O91"/>
    <mergeCell ref="P91:Q91"/>
    <mergeCell ref="A130:J130"/>
    <mergeCell ref="K130:S130"/>
    <mergeCell ref="T130:W130"/>
    <mergeCell ref="A131:J131"/>
    <mergeCell ref="K131:S131"/>
    <mergeCell ref="T131:W131"/>
    <mergeCell ref="T163:W163"/>
    <mergeCell ref="K163:S163"/>
    <mergeCell ref="A163:J163"/>
    <mergeCell ref="T26:W26"/>
    <mergeCell ref="T29:W29"/>
    <mergeCell ref="K29:N29"/>
    <mergeCell ref="A28:J28"/>
    <mergeCell ref="K28:S28"/>
    <mergeCell ref="T28:W28"/>
    <mergeCell ref="A27:J27"/>
    <mergeCell ref="K27:S27"/>
    <mergeCell ref="T27:W27"/>
    <mergeCell ref="T98:W98"/>
    <mergeCell ref="A97:J97"/>
    <mergeCell ref="T97:W97"/>
    <mergeCell ref="A25:J25"/>
    <mergeCell ref="A26:J26"/>
    <mergeCell ref="A29:J29"/>
    <mergeCell ref="K25:S25"/>
    <mergeCell ref="K26:S26"/>
    <mergeCell ref="P29:Q29"/>
    <mergeCell ref="A1:P1"/>
    <mergeCell ref="Q1:W1"/>
    <mergeCell ref="A2:T2"/>
    <mergeCell ref="U2:W2"/>
    <mergeCell ref="A3:R3"/>
    <mergeCell ref="S3:T3"/>
    <mergeCell ref="U3:W3"/>
    <mergeCell ref="A4:R4"/>
    <mergeCell ref="S4:T4"/>
    <mergeCell ref="U4:W4"/>
    <mergeCell ref="A5:R5"/>
    <mergeCell ref="S5:T5"/>
    <mergeCell ref="U5:W5"/>
    <mergeCell ref="A6:I6"/>
    <mergeCell ref="J6:R6"/>
    <mergeCell ref="S6:T6"/>
    <mergeCell ref="U6:W6"/>
    <mergeCell ref="A7:G7"/>
    <mergeCell ref="H7:R7"/>
    <mergeCell ref="S7:T7"/>
    <mergeCell ref="U7:W7"/>
    <mergeCell ref="A8:C8"/>
    <mergeCell ref="D8:R8"/>
    <mergeCell ref="S8:T8"/>
    <mergeCell ref="U8:W8"/>
    <mergeCell ref="A9:H9"/>
    <mergeCell ref="I9:P9"/>
    <mergeCell ref="Q9:T9"/>
    <mergeCell ref="U9:W9"/>
    <mergeCell ref="A10:W10"/>
    <mergeCell ref="A11:W11"/>
    <mergeCell ref="A12:W12"/>
    <mergeCell ref="A13:W13"/>
    <mergeCell ref="A14:W14"/>
    <mergeCell ref="A15:W15"/>
    <mergeCell ref="A16:J17"/>
    <mergeCell ref="K16:S16"/>
    <mergeCell ref="K17:O17"/>
    <mergeCell ref="P17:Q17"/>
    <mergeCell ref="R17:S17"/>
    <mergeCell ref="T16:W17"/>
    <mergeCell ref="A18:J18"/>
    <mergeCell ref="K18:O18"/>
    <mergeCell ref="P18:Q18"/>
    <mergeCell ref="R18:S18"/>
    <mergeCell ref="T18:W18"/>
    <mergeCell ref="A19:J19"/>
    <mergeCell ref="K19:S19"/>
    <mergeCell ref="T19:W19"/>
    <mergeCell ref="A20:J20"/>
    <mergeCell ref="K20:S20"/>
    <mergeCell ref="T20:W20"/>
    <mergeCell ref="A21:J21"/>
    <mergeCell ref="K21:S21"/>
    <mergeCell ref="T21:W21"/>
    <mergeCell ref="A22:J22"/>
    <mergeCell ref="K22:S22"/>
    <mergeCell ref="T22:W22"/>
    <mergeCell ref="A23:J23"/>
    <mergeCell ref="K23:S23"/>
    <mergeCell ref="T23:W23"/>
    <mergeCell ref="A24:J24"/>
    <mergeCell ref="K24:O24"/>
    <mergeCell ref="P24:Q24"/>
    <mergeCell ref="R24:S24"/>
    <mergeCell ref="T24:W24"/>
    <mergeCell ref="A30:J30"/>
    <mergeCell ref="K30:S30"/>
    <mergeCell ref="T30:W30"/>
    <mergeCell ref="R29:S29"/>
    <mergeCell ref="T25:W25"/>
    <mergeCell ref="A31:J31"/>
    <mergeCell ref="K31:S31"/>
    <mergeCell ref="T31:W31"/>
    <mergeCell ref="A32:J32"/>
    <mergeCell ref="K32:S32"/>
    <mergeCell ref="T32:W32"/>
    <mergeCell ref="A33:J33"/>
    <mergeCell ref="K33:S33"/>
    <mergeCell ref="T33:W33"/>
    <mergeCell ref="A34:J34"/>
    <mergeCell ref="K34:S34"/>
    <mergeCell ref="T34:W34"/>
    <mergeCell ref="A35:J35"/>
    <mergeCell ref="K35:O35"/>
    <mergeCell ref="P35:Q35"/>
    <mergeCell ref="R35:S35"/>
    <mergeCell ref="T35:W35"/>
    <mergeCell ref="A36:J36"/>
    <mergeCell ref="K36:S36"/>
    <mergeCell ref="T36:W36"/>
    <mergeCell ref="A37:J37"/>
    <mergeCell ref="K37:S37"/>
    <mergeCell ref="T37:W37"/>
    <mergeCell ref="A38:J38"/>
    <mergeCell ref="K38:S38"/>
    <mergeCell ref="T38:W38"/>
    <mergeCell ref="A39:J39"/>
    <mergeCell ref="K39:S39"/>
    <mergeCell ref="T39:W39"/>
    <mergeCell ref="A40:J40"/>
    <mergeCell ref="K40:S40"/>
    <mergeCell ref="T40:W40"/>
    <mergeCell ref="A41:J41"/>
    <mergeCell ref="K41:O41"/>
    <mergeCell ref="P41:Q41"/>
    <mergeCell ref="R41:S41"/>
    <mergeCell ref="T41:W41"/>
    <mergeCell ref="A42:J42"/>
    <mergeCell ref="K42:S42"/>
    <mergeCell ref="T42:W42"/>
    <mergeCell ref="A43:J43"/>
    <mergeCell ref="K43:S43"/>
    <mergeCell ref="T43:W43"/>
    <mergeCell ref="A44:J44"/>
    <mergeCell ref="K44:S44"/>
    <mergeCell ref="T44:W44"/>
    <mergeCell ref="A45:J45"/>
    <mergeCell ref="K45:S45"/>
    <mergeCell ref="T45:W45"/>
    <mergeCell ref="A46:J46"/>
    <mergeCell ref="K46:O46"/>
    <mergeCell ref="P46:Q46"/>
    <mergeCell ref="R46:S46"/>
    <mergeCell ref="T46:W46"/>
    <mergeCell ref="A47:J47"/>
    <mergeCell ref="K47:S47"/>
    <mergeCell ref="T47:W47"/>
    <mergeCell ref="A48:J48"/>
    <mergeCell ref="K48:S48"/>
    <mergeCell ref="T48:W48"/>
    <mergeCell ref="A49:J49"/>
    <mergeCell ref="K49:S49"/>
    <mergeCell ref="T49:W49"/>
    <mergeCell ref="A50:J50"/>
    <mergeCell ref="K50:S50"/>
    <mergeCell ref="T50:W50"/>
    <mergeCell ref="A51:J51"/>
    <mergeCell ref="K51:O51"/>
    <mergeCell ref="P51:Q51"/>
    <mergeCell ref="R51:S51"/>
    <mergeCell ref="T51:W51"/>
    <mergeCell ref="A52:J52"/>
    <mergeCell ref="K52:S52"/>
    <mergeCell ref="T52:W52"/>
    <mergeCell ref="A53:J53"/>
    <mergeCell ref="K53:S53"/>
    <mergeCell ref="T53:W53"/>
    <mergeCell ref="A54:J54"/>
    <mergeCell ref="K54:S54"/>
    <mergeCell ref="T54:W54"/>
    <mergeCell ref="A55:J55"/>
    <mergeCell ref="K55:S55"/>
    <mergeCell ref="T55:W55"/>
    <mergeCell ref="A56:J56"/>
    <mergeCell ref="K56:S56"/>
    <mergeCell ref="T56:W56"/>
    <mergeCell ref="A57:J57"/>
    <mergeCell ref="K57:O57"/>
    <mergeCell ref="P57:Q57"/>
    <mergeCell ref="R57:S57"/>
    <mergeCell ref="T57:W57"/>
    <mergeCell ref="A58:J58"/>
    <mergeCell ref="K58:O58"/>
    <mergeCell ref="P58:Q58"/>
    <mergeCell ref="R58:S58"/>
    <mergeCell ref="T58:W58"/>
    <mergeCell ref="A59:J59"/>
    <mergeCell ref="K59:S59"/>
    <mergeCell ref="T59:W59"/>
    <mergeCell ref="A60:J60"/>
    <mergeCell ref="K60:S60"/>
    <mergeCell ref="T60:W60"/>
    <mergeCell ref="A61:J61"/>
    <mergeCell ref="K61:S61"/>
    <mergeCell ref="T61:W61"/>
    <mergeCell ref="A62:J62"/>
    <mergeCell ref="K62:S62"/>
    <mergeCell ref="T62:W62"/>
    <mergeCell ref="A63:J63"/>
    <mergeCell ref="K63:O63"/>
    <mergeCell ref="P63:Q63"/>
    <mergeCell ref="R63:S63"/>
    <mergeCell ref="T63:W63"/>
    <mergeCell ref="A64:J64"/>
    <mergeCell ref="K64:S64"/>
    <mergeCell ref="T64:W64"/>
    <mergeCell ref="A65:J65"/>
    <mergeCell ref="K65:S65"/>
    <mergeCell ref="T65:W65"/>
    <mergeCell ref="A66:J66"/>
    <mergeCell ref="K66:S66"/>
    <mergeCell ref="T66:W66"/>
    <mergeCell ref="A67:J67"/>
    <mergeCell ref="K67:S67"/>
    <mergeCell ref="T67:W67"/>
    <mergeCell ref="A68:J68"/>
    <mergeCell ref="K68:S68"/>
    <mergeCell ref="T68:W68"/>
    <mergeCell ref="A69:J69"/>
    <mergeCell ref="K69:O69"/>
    <mergeCell ref="P69:Q69"/>
    <mergeCell ref="R69:S69"/>
    <mergeCell ref="T69:W69"/>
    <mergeCell ref="A70:J70"/>
    <mergeCell ref="K70:S70"/>
    <mergeCell ref="T70:W70"/>
    <mergeCell ref="A71:J71"/>
    <mergeCell ref="K71:S71"/>
    <mergeCell ref="T71:W71"/>
    <mergeCell ref="A72:J72"/>
    <mergeCell ref="K72:S72"/>
    <mergeCell ref="T72:W72"/>
    <mergeCell ref="A73:J73"/>
    <mergeCell ref="K73:S73"/>
    <mergeCell ref="T73:W73"/>
    <mergeCell ref="A74:J74"/>
    <mergeCell ref="K74:S74"/>
    <mergeCell ref="T74:W74"/>
    <mergeCell ref="A75:J75"/>
    <mergeCell ref="K75:O75"/>
    <mergeCell ref="P75:Q75"/>
    <mergeCell ref="R75:S75"/>
    <mergeCell ref="T75:W75"/>
    <mergeCell ref="A76:J76"/>
    <mergeCell ref="K76:S76"/>
    <mergeCell ref="T76:W76"/>
    <mergeCell ref="A77:J77"/>
    <mergeCell ref="K77:S77"/>
    <mergeCell ref="T77:W77"/>
    <mergeCell ref="A78:J78"/>
    <mergeCell ref="K78:S78"/>
    <mergeCell ref="T78:W78"/>
    <mergeCell ref="A79:J79"/>
    <mergeCell ref="K79:S79"/>
    <mergeCell ref="T79:W79"/>
    <mergeCell ref="A80:J80"/>
    <mergeCell ref="K80:S80"/>
    <mergeCell ref="T80:W80"/>
    <mergeCell ref="A81:J81"/>
    <mergeCell ref="K81:O81"/>
    <mergeCell ref="P81:Q81"/>
    <mergeCell ref="R81:S81"/>
    <mergeCell ref="T81:W81"/>
    <mergeCell ref="A82:J82"/>
    <mergeCell ref="K82:S82"/>
    <mergeCell ref="T82:W82"/>
    <mergeCell ref="A83:J83"/>
    <mergeCell ref="K83:S83"/>
    <mergeCell ref="T83:W83"/>
    <mergeCell ref="A84:J84"/>
    <mergeCell ref="K84:S84"/>
    <mergeCell ref="T84:W84"/>
    <mergeCell ref="A85:J85"/>
    <mergeCell ref="K85:S85"/>
    <mergeCell ref="T85:W85"/>
    <mergeCell ref="A86:J86"/>
    <mergeCell ref="K86:S86"/>
    <mergeCell ref="T86:W86"/>
    <mergeCell ref="A87:J87"/>
    <mergeCell ref="K87:O87"/>
    <mergeCell ref="P87:Q87"/>
    <mergeCell ref="R87:S87"/>
    <mergeCell ref="T87:W87"/>
    <mergeCell ref="A99:J99"/>
    <mergeCell ref="K99:S99"/>
    <mergeCell ref="T99:W99"/>
    <mergeCell ref="A98:J98"/>
    <mergeCell ref="K98:S98"/>
    <mergeCell ref="A100:J100"/>
    <mergeCell ref="K100:S100"/>
    <mergeCell ref="T100:W100"/>
    <mergeCell ref="A101:J101"/>
    <mergeCell ref="K101:S101"/>
    <mergeCell ref="T101:W101"/>
    <mergeCell ref="A102:J102"/>
    <mergeCell ref="K102:S102"/>
    <mergeCell ref="T102:W102"/>
    <mergeCell ref="A103:J103"/>
    <mergeCell ref="K103:S103"/>
    <mergeCell ref="T103:W103"/>
    <mergeCell ref="A104:J104"/>
    <mergeCell ref="K104:O104"/>
    <mergeCell ref="P104:Q104"/>
    <mergeCell ref="R104:S104"/>
    <mergeCell ref="T104:W104"/>
    <mergeCell ref="A105:J105"/>
    <mergeCell ref="K105:S105"/>
    <mergeCell ref="T105:W105"/>
    <mergeCell ref="A106:J106"/>
    <mergeCell ref="K106:S106"/>
    <mergeCell ref="T106:W106"/>
    <mergeCell ref="A107:J107"/>
    <mergeCell ref="K107:S107"/>
    <mergeCell ref="T107:W107"/>
    <mergeCell ref="A108:J108"/>
    <mergeCell ref="K108:S108"/>
    <mergeCell ref="T108:W108"/>
    <mergeCell ref="A109:J109"/>
    <mergeCell ref="K109:S109"/>
    <mergeCell ref="T109:W109"/>
    <mergeCell ref="A110:J110"/>
    <mergeCell ref="K110:O110"/>
    <mergeCell ref="P110:Q110"/>
    <mergeCell ref="R110:S110"/>
    <mergeCell ref="T110:W110"/>
    <mergeCell ref="A111:J111"/>
    <mergeCell ref="K111:O111"/>
    <mergeCell ref="P111:Q111"/>
    <mergeCell ref="R111:S111"/>
    <mergeCell ref="T111:W111"/>
    <mergeCell ref="A112:J112"/>
    <mergeCell ref="K112:S112"/>
    <mergeCell ref="T112:W112"/>
    <mergeCell ref="A113:J113"/>
    <mergeCell ref="K113:S113"/>
    <mergeCell ref="T113:W113"/>
    <mergeCell ref="A114:J114"/>
    <mergeCell ref="K114:S114"/>
    <mergeCell ref="T114:W114"/>
    <mergeCell ref="A115:J115"/>
    <mergeCell ref="K115:S115"/>
    <mergeCell ref="T115:W115"/>
    <mergeCell ref="A116:J116"/>
    <mergeCell ref="K116:O116"/>
    <mergeCell ref="P116:Q116"/>
    <mergeCell ref="R116:S116"/>
    <mergeCell ref="T116:W116"/>
    <mergeCell ref="A117:J117"/>
    <mergeCell ref="K117:O117"/>
    <mergeCell ref="P117:Q117"/>
    <mergeCell ref="R117:S117"/>
    <mergeCell ref="T117:W117"/>
    <mergeCell ref="A118:J118"/>
    <mergeCell ref="K118:S118"/>
    <mergeCell ref="T118:W118"/>
    <mergeCell ref="A119:J119"/>
    <mergeCell ref="K119:S119"/>
    <mergeCell ref="T119:W119"/>
    <mergeCell ref="A120:J120"/>
    <mergeCell ref="K120:S120"/>
    <mergeCell ref="T120:W120"/>
    <mergeCell ref="A123:J123"/>
    <mergeCell ref="K123:O123"/>
    <mergeCell ref="P123:Q123"/>
    <mergeCell ref="R123:S123"/>
    <mergeCell ref="T123:W123"/>
    <mergeCell ref="R122:S122"/>
    <mergeCell ref="T122:W122"/>
    <mergeCell ref="A124:J124"/>
    <mergeCell ref="K124:S124"/>
    <mergeCell ref="T124:W124"/>
    <mergeCell ref="A125:J125"/>
    <mergeCell ref="K125:S125"/>
    <mergeCell ref="T125:W125"/>
    <mergeCell ref="A126:J126"/>
    <mergeCell ref="K126:S126"/>
    <mergeCell ref="T126:W126"/>
    <mergeCell ref="A127:J127"/>
    <mergeCell ref="K127:O127"/>
    <mergeCell ref="P127:Q127"/>
    <mergeCell ref="R127:S127"/>
    <mergeCell ref="T127:W127"/>
    <mergeCell ref="A128:J128"/>
    <mergeCell ref="K128:O128"/>
    <mergeCell ref="P128:Q128"/>
    <mergeCell ref="R128:S128"/>
    <mergeCell ref="T128:W128"/>
    <mergeCell ref="A129:J129"/>
    <mergeCell ref="K129:O129"/>
    <mergeCell ref="P129:Q129"/>
    <mergeCell ref="R129:S129"/>
    <mergeCell ref="T129:W129"/>
    <mergeCell ref="A133:J133"/>
    <mergeCell ref="K133:S133"/>
    <mergeCell ref="T133:W133"/>
    <mergeCell ref="A134:J134"/>
    <mergeCell ref="K134:S134"/>
    <mergeCell ref="T134:W134"/>
    <mergeCell ref="A135:J135"/>
    <mergeCell ref="K135:S135"/>
    <mergeCell ref="T135:W135"/>
    <mergeCell ref="A136:J136"/>
    <mergeCell ref="K136:S136"/>
    <mergeCell ref="T136:W136"/>
    <mergeCell ref="A137:J137"/>
    <mergeCell ref="K137:S137"/>
    <mergeCell ref="T137:W137"/>
    <mergeCell ref="A138:J138"/>
    <mergeCell ref="K138:O138"/>
    <mergeCell ref="P138:Q138"/>
    <mergeCell ref="R138:S138"/>
    <mergeCell ref="T138:W138"/>
    <mergeCell ref="A139:J139"/>
    <mergeCell ref="K139:S139"/>
    <mergeCell ref="T139:W139"/>
    <mergeCell ref="A140:J140"/>
    <mergeCell ref="K140:S140"/>
    <mergeCell ref="T140:W140"/>
    <mergeCell ref="A141:J141"/>
    <mergeCell ref="K141:S141"/>
    <mergeCell ref="T141:W141"/>
    <mergeCell ref="A142:J142"/>
    <mergeCell ref="K142:S142"/>
    <mergeCell ref="T142:W142"/>
    <mergeCell ref="A143:J143"/>
    <mergeCell ref="K143:S143"/>
    <mergeCell ref="T143:W143"/>
    <mergeCell ref="A144:J144"/>
    <mergeCell ref="K144:O144"/>
    <mergeCell ref="P144:Q144"/>
    <mergeCell ref="R144:S144"/>
    <mergeCell ref="T144:W144"/>
    <mergeCell ref="A145:J145"/>
    <mergeCell ref="K145:S145"/>
    <mergeCell ref="T145:W145"/>
    <mergeCell ref="A146:J146"/>
    <mergeCell ref="K146:S146"/>
    <mergeCell ref="T146:W146"/>
    <mergeCell ref="A147:J147"/>
    <mergeCell ref="K147:S147"/>
    <mergeCell ref="T147:W147"/>
    <mergeCell ref="A148:J148"/>
    <mergeCell ref="K148:S148"/>
    <mergeCell ref="T148:W148"/>
    <mergeCell ref="A149:J149"/>
    <mergeCell ref="K149:S149"/>
    <mergeCell ref="T149:W149"/>
    <mergeCell ref="A150:J150"/>
    <mergeCell ref="K150:O150"/>
    <mergeCell ref="P150:Q150"/>
    <mergeCell ref="R150:S150"/>
    <mergeCell ref="T150:W150"/>
    <mergeCell ref="A151:J151"/>
    <mergeCell ref="K151:S151"/>
    <mergeCell ref="T151:W151"/>
    <mergeCell ref="A152:J152"/>
    <mergeCell ref="K152:S152"/>
    <mergeCell ref="T152:W152"/>
    <mergeCell ref="A153:J153"/>
    <mergeCell ref="K153:S153"/>
    <mergeCell ref="T153:W153"/>
    <mergeCell ref="A154:J154"/>
    <mergeCell ref="K154:S154"/>
    <mergeCell ref="T154:W154"/>
    <mergeCell ref="A155:J155"/>
    <mergeCell ref="K155:S155"/>
    <mergeCell ref="T155:W155"/>
    <mergeCell ref="A156:J156"/>
    <mergeCell ref="K156:O156"/>
    <mergeCell ref="P156:Q156"/>
    <mergeCell ref="R156:S156"/>
    <mergeCell ref="T156:W156"/>
    <mergeCell ref="A157:J157"/>
    <mergeCell ref="K157:S157"/>
    <mergeCell ref="T157:W157"/>
    <mergeCell ref="A158:J158"/>
    <mergeCell ref="K158:S158"/>
    <mergeCell ref="T158:W158"/>
    <mergeCell ref="A159:J159"/>
    <mergeCell ref="K159:S159"/>
    <mergeCell ref="T159:W159"/>
    <mergeCell ref="A160:J160"/>
    <mergeCell ref="K160:S160"/>
    <mergeCell ref="T160:W160"/>
    <mergeCell ref="A161:J161"/>
    <mergeCell ref="K161:S161"/>
    <mergeCell ref="T161:W161"/>
    <mergeCell ref="A162:J162"/>
    <mergeCell ref="K162:O162"/>
    <mergeCell ref="P162:Q162"/>
    <mergeCell ref="R162:S162"/>
    <mergeCell ref="T162:W162"/>
    <mergeCell ref="A164:S164"/>
    <mergeCell ref="T164:W164"/>
    <mergeCell ref="A165:W165"/>
    <mergeCell ref="A166:W166"/>
    <mergeCell ref="A167:W167"/>
    <mergeCell ref="A168:E168"/>
    <mergeCell ref="F168:L168"/>
    <mergeCell ref="M168:V168"/>
    <mergeCell ref="A169:E169"/>
    <mergeCell ref="G169:K169"/>
    <mergeCell ref="N169:U169"/>
    <mergeCell ref="V169:W169"/>
    <mergeCell ref="A170:W170"/>
    <mergeCell ref="A171:E171"/>
    <mergeCell ref="F171:L171"/>
    <mergeCell ref="M171:V171"/>
    <mergeCell ref="V175:W175"/>
    <mergeCell ref="A172:E172"/>
    <mergeCell ref="G172:K172"/>
    <mergeCell ref="M172:N172"/>
    <mergeCell ref="O172:U172"/>
    <mergeCell ref="V172:W172"/>
    <mergeCell ref="A173:W173"/>
    <mergeCell ref="A176:W176"/>
    <mergeCell ref="A177:W177"/>
    <mergeCell ref="A178:W178"/>
    <mergeCell ref="B174:E174"/>
    <mergeCell ref="F174:L174"/>
    <mergeCell ref="M174:V174"/>
    <mergeCell ref="C175:D175"/>
    <mergeCell ref="G175:K175"/>
    <mergeCell ref="M175:N175"/>
    <mergeCell ref="O175:U175"/>
  </mergeCells>
  <pageMargins left="0" right="0" top="0" bottom="0.59055118110236227" header="0.51181102362204722" footer="0.51181102362204722"/>
  <pageSetup paperSize="9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Нижнегорск</dc:creator>
  <cp:lastModifiedBy>11</cp:lastModifiedBy>
  <cp:lastPrinted>2017-05-05T10:59:14Z</cp:lastPrinted>
  <dcterms:created xsi:type="dcterms:W3CDTF">2017-04-14T11:21:26Z</dcterms:created>
  <dcterms:modified xsi:type="dcterms:W3CDTF">2017-07-07T07:36:30Z</dcterms:modified>
</cp:coreProperties>
</file>